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.telekom.si\Uporabniki\FolderRedirection1\celesnika\Documents\UO_PDD\porocilo_2017\"/>
    </mc:Choice>
  </mc:AlternateContent>
  <bookViews>
    <workbookView xWindow="0" yWindow="0" windowWidth="20490" windowHeight="7755" activeTab="1"/>
  </bookViews>
  <sheets>
    <sheet name="Udeleženci" sheetId="4" r:id="rId1"/>
    <sheet name="Sredstva" sheetId="1" r:id="rId2"/>
    <sheet name="Kadri" sheetId="2" r:id="rId3"/>
    <sheet name="Str.kader-Ml" sheetId="5" r:id="rId4"/>
    <sheet name="List3" sheetId="3" r:id="rId5"/>
  </sheets>
  <calcPr calcId="162913"/>
</workbook>
</file>

<file path=xl/calcChain.xml><?xml version="1.0" encoding="utf-8"?>
<calcChain xmlns="http://schemas.openxmlformats.org/spreadsheetml/2006/main">
  <c r="F9" i="2" l="1"/>
  <c r="F10" i="2"/>
  <c r="F8" i="2"/>
  <c r="F12" i="2"/>
  <c r="F16" i="2"/>
  <c r="E16" i="4" l="1"/>
  <c r="D16" i="4"/>
  <c r="E12" i="4"/>
  <c r="E11" i="4" s="1"/>
  <c r="E5" i="4" s="1"/>
  <c r="D12" i="4"/>
  <c r="D11" i="4" s="1"/>
  <c r="D5" i="4" s="1"/>
  <c r="F6" i="1" l="1"/>
  <c r="F7" i="1"/>
  <c r="F8" i="1"/>
  <c r="F9" i="1"/>
  <c r="F10" i="1"/>
  <c r="F13" i="1"/>
  <c r="F14" i="1"/>
  <c r="F15" i="1"/>
  <c r="F17" i="1"/>
  <c r="F18" i="1"/>
  <c r="F19" i="1"/>
  <c r="F20" i="1"/>
  <c r="F21" i="1"/>
  <c r="F22" i="1"/>
  <c r="D12" i="1"/>
  <c r="E23" i="4"/>
  <c r="D23" i="4"/>
  <c r="E16" i="1" l="1"/>
  <c r="D16" i="1"/>
  <c r="D11" i="1" s="1"/>
  <c r="E12" i="1"/>
  <c r="F12" i="1" s="1"/>
  <c r="E23" i="2"/>
  <c r="D23" i="2"/>
  <c r="C23" i="2"/>
  <c r="F23" i="2" l="1"/>
  <c r="F16" i="1"/>
  <c r="E11" i="1"/>
  <c r="F5" i="1" l="1"/>
  <c r="F11" i="1"/>
  <c r="D23" i="1"/>
  <c r="E23" i="1" l="1"/>
  <c r="F23" i="1" s="1"/>
</calcChain>
</file>

<file path=xl/sharedStrings.xml><?xml version="1.0" encoding="utf-8"?>
<sst xmlns="http://schemas.openxmlformats.org/spreadsheetml/2006/main" count="191" uniqueCount="121">
  <si>
    <t>1.</t>
  </si>
  <si>
    <t>Interesna športna vzgoja otrok in mladine</t>
  </si>
  <si>
    <t>1.1.1.</t>
  </si>
  <si>
    <t>Interesna športna vzgoja predšolskih otrok</t>
  </si>
  <si>
    <t>1.1.2.</t>
  </si>
  <si>
    <t>Interesna športna vzgoja šoloobveznih otrok</t>
  </si>
  <si>
    <t>1.1.3.</t>
  </si>
  <si>
    <t>Interesna športna vzgoja mladine</t>
  </si>
  <si>
    <t>1.2.</t>
  </si>
  <si>
    <t>Športna vzgoja otrok in mladine s posebnimi potrebami</t>
  </si>
  <si>
    <t>1.3.</t>
  </si>
  <si>
    <t>Športna vzgoja otrok in mladine usmerjenih v kakovostni in vrhunski šport</t>
  </si>
  <si>
    <t>1.3.1.</t>
  </si>
  <si>
    <t>Športna vzgoja otrok  usmerjenih v kakovostni in vrhunski šport</t>
  </si>
  <si>
    <t>1.3.1.1.</t>
  </si>
  <si>
    <t>Cicibanke in cicibani</t>
  </si>
  <si>
    <t>1.3.1.2.</t>
  </si>
  <si>
    <t>Mlajše deklice in mlajši dečki</t>
  </si>
  <si>
    <t>1.3.1.3.</t>
  </si>
  <si>
    <t>Starejše deklice in starejši dečki</t>
  </si>
  <si>
    <t>1.3.2.</t>
  </si>
  <si>
    <t>Športna vzgoja mladine usmerjene v kakovostni in vrhunski šport</t>
  </si>
  <si>
    <t>1.3.2.1.</t>
  </si>
  <si>
    <t>Mlajše mladinke in mlajši mladinci (kadeti)</t>
  </si>
  <si>
    <t>1.3.2.2.</t>
  </si>
  <si>
    <t>2.</t>
  </si>
  <si>
    <t>Športna rekreacija</t>
  </si>
  <si>
    <t>3.</t>
  </si>
  <si>
    <t>Kakovostni šport</t>
  </si>
  <si>
    <t>4.</t>
  </si>
  <si>
    <t>Vrhunski šport</t>
  </si>
  <si>
    <t>SKUPAJ</t>
  </si>
  <si>
    <t>OPOMBE</t>
  </si>
  <si>
    <t>društva)</t>
  </si>
  <si>
    <t>Opomba :</t>
  </si>
  <si>
    <t>Število prijavljenih  v programu</t>
  </si>
  <si>
    <t>Število nastopajočih v programu</t>
  </si>
  <si>
    <t>Volontersko</t>
  </si>
  <si>
    <t>Honorarano</t>
  </si>
  <si>
    <t>Profesionalno</t>
  </si>
  <si>
    <t>STROKOVNI DELAVCI</t>
  </si>
  <si>
    <t>Število</t>
  </si>
  <si>
    <t>Vaditelji (1. stopnja)</t>
  </si>
  <si>
    <t>Učitelji (2. stopnja)</t>
  </si>
  <si>
    <t>Trenerji (3. stopnja)</t>
  </si>
  <si>
    <t>Diplomanti FŠ (4. in 5. stopnja)</t>
  </si>
  <si>
    <t>Sodniki</t>
  </si>
  <si>
    <t>Medicinski delavci</t>
  </si>
  <si>
    <t>Menedžerji</t>
  </si>
  <si>
    <t>Administrativni delavci</t>
  </si>
  <si>
    <t>Organizatorji tekmovanj</t>
  </si>
  <si>
    <t>Tehnični delavci</t>
  </si>
  <si>
    <t>Drugi</t>
  </si>
  <si>
    <t>Skupaj</t>
  </si>
  <si>
    <t xml:space="preserve">STRUKTURA KADROV, KI SO BILI VKLJUČENI V IZVAJANJE </t>
  </si>
  <si>
    <t>Opombe :</t>
  </si>
  <si>
    <t xml:space="preserve">   dejansko nastopajočimi na uradnih tekmovanjih, v okviru nacionalne panožne zveze.</t>
  </si>
  <si>
    <t>in predložite dokazila o porabi (fotokopije računov)</t>
  </si>
  <si>
    <t>Šifra programa</t>
  </si>
  <si>
    <t xml:space="preserve"> - podatki v stolpcih 1, 2 in 3 so podatki iz pogodbe o sofinanciranju športnih in rekreativnih programov</t>
  </si>
  <si>
    <t xml:space="preserve"> - v tekstualnem delu (opombe) obrazložite po programih morebitna odstopanja, med prijavljenimi udeleženci in</t>
  </si>
  <si>
    <t>(Žig in podpis predsednika</t>
  </si>
  <si>
    <t xml:space="preserve"> - v tekstualnem delu (opombe) namensko porabo obrazložite po vsebini stroškov (tekmovalni, oprema, prevozi, prehrana, itd.)</t>
  </si>
  <si>
    <t>Opombe</t>
  </si>
  <si>
    <t>Komentar/obrazložitev</t>
  </si>
  <si>
    <t xml:space="preserve">2. Pri računalniškem izpolnjevanju obrazca je potrebno vrstice, ali stolpce "skupaj" označiti s črno </t>
  </si>
  <si>
    <t xml:space="preserve">     barvo črk. Vstavljena je že formula-seštevek</t>
  </si>
  <si>
    <t>Ime in priimek vaditelja-trenerja</t>
  </si>
  <si>
    <t>* Vrhunski športniki (svetovni, mednarodni in perspektivni razred) po kategorizaciji OKS-ZŠZ</t>
  </si>
  <si>
    <t>5.</t>
  </si>
  <si>
    <t>Šport invalidov</t>
  </si>
  <si>
    <t>1.1.4.</t>
  </si>
  <si>
    <t>Interesna športna dejavnost študentov</t>
  </si>
  <si>
    <t>Priloga - 4</t>
  </si>
  <si>
    <t>Priloga-3</t>
  </si>
  <si>
    <t>Priloga - 2</t>
  </si>
  <si>
    <t>Priloga - 1</t>
  </si>
  <si>
    <t>Starejše mladinke in starejši mladinci</t>
  </si>
  <si>
    <t>Povprečno mesečno bruto nadomestilo</t>
  </si>
  <si>
    <t>Povprečen mesečni znesek vadnine</t>
  </si>
  <si>
    <t xml:space="preserve">Znesek delnega plačila osnovne opreme </t>
  </si>
  <si>
    <t>Drugi prispevki člana oziroma staršev</t>
  </si>
  <si>
    <t>Naziv-ime selekcije kluba (npr. U8, U19)</t>
  </si>
  <si>
    <t>Strokovni naziv trenerja (prepis iz diplome)</t>
  </si>
  <si>
    <t xml:space="preserve"> - stolpca 1, 2 - trenutno veljavni nazivi športnih programov iz LPŠ Občine</t>
  </si>
  <si>
    <t xml:space="preserve"> - stolpec 4 - vpišite natančen naziv strokovne usposobljenosti trenerja</t>
  </si>
  <si>
    <t xml:space="preserve"> - stolpec 5 - vpišite podatek o povprečnem mesečnem bruto nadomestilu trenerja</t>
  </si>
  <si>
    <t xml:space="preserve"> - stolpec 6 - vpišite podatek o višini mesečne vadnine, ki jo mora plačati posameznik</t>
  </si>
  <si>
    <t xml:space="preserve"> - stolpec 7 - vpišite višino letnega prispevka posameznika za osnovno športno opremo</t>
  </si>
  <si>
    <t xml:space="preserve"> - stolpec 8- vpišite višino drugega nadomestila, ki ga mora plačati član selekcije oziroma njegovi starši</t>
  </si>
  <si>
    <t>V PRIMERU, DA IMATE VEČ SELEKCIJ, KOT JE PROSTORA ZA VPIS, LAHKO VRINETE NOVO VRSTICO</t>
  </si>
  <si>
    <t xml:space="preserve">Športno društvo (Naziv): </t>
  </si>
  <si>
    <t xml:space="preserve">Športno društvo (naziv): </t>
  </si>
  <si>
    <t>Naziv   programa</t>
  </si>
  <si>
    <t>Vrhunski šport - kategorizirani</t>
  </si>
  <si>
    <t>ŠTEVILO UDELEŽENCEV v POSAMEZNIH PROGRAMIH,  v LETU 2017 (1. 1. do 31. 12. 2017)</t>
  </si>
  <si>
    <t>Naziv  programa</t>
  </si>
  <si>
    <t>Poraba od 1. 1. do 31. 12. 2017 (v EUR)</t>
  </si>
  <si>
    <t xml:space="preserve">Delež v  %   </t>
  </si>
  <si>
    <t>Odobreni znesek za leto 2017 (v EUR)</t>
  </si>
  <si>
    <t>NAMENSKA PORABA SREDSTEV  v LETU 2017 (1. 1. do 31. 12. 2017)</t>
  </si>
  <si>
    <r>
      <t xml:space="preserve">3. </t>
    </r>
    <r>
      <rPr>
        <b/>
        <sz val="11"/>
        <rFont val="Calibri"/>
        <family val="2"/>
        <charset val="238"/>
        <scheme val="minor"/>
      </rPr>
      <t xml:space="preserve">V komentarju-obrazložitvi obvezno navedite uradni strokovni naziv </t>
    </r>
    <r>
      <rPr>
        <sz val="11"/>
        <rFont val="Calibri"/>
        <family val="2"/>
        <charset val="238"/>
        <scheme val="minor"/>
      </rPr>
      <t>vadteljev, ali trenerjev, ki ste jih zapisali v preglednico.</t>
    </r>
  </si>
  <si>
    <r>
      <t xml:space="preserve">PROGRAMOV DRUŠTVA v LETU 2017 - </t>
    </r>
    <r>
      <rPr>
        <b/>
        <sz val="11"/>
        <color indexed="10"/>
        <rFont val="Calibri"/>
        <family val="2"/>
        <charset val="238"/>
        <scheme val="minor"/>
      </rPr>
      <t>STANJE NA DAN 31. 12. 2017</t>
    </r>
  </si>
  <si>
    <t>Naziv programa</t>
  </si>
  <si>
    <t xml:space="preserve"> - stolpec 3 - vpišite podatek o selekciji, ki ste ga vpisali ob prijavi za sofinanciranje v letu 2017</t>
  </si>
  <si>
    <t>1. v preglednico vpišete vse kadre, ki so bili vključeni v izvajanje vaših programov v letu 2017</t>
  </si>
  <si>
    <t>STROKOVNI KADER - MLAJŠE KATEGORIJE</t>
  </si>
  <si>
    <t>vodniki</t>
  </si>
  <si>
    <t>Jani Abe</t>
  </si>
  <si>
    <t>Matej Ogorevc</t>
  </si>
  <si>
    <t>Mednarodni sodniki lednega plezanja</t>
  </si>
  <si>
    <t>vodnik PZS</t>
  </si>
  <si>
    <t>inštruktor ŠP</t>
  </si>
  <si>
    <t>člani upravnega odbora (10), načelniki odsekov (5)</t>
  </si>
  <si>
    <t>Pripravniki alpinizma, alpinisti,
alpinistični inštruktorji, tečajniki</t>
  </si>
  <si>
    <t>alpinisti</t>
  </si>
  <si>
    <t>alpinistični inštruktor (2), inštruktor PV (2), 
mentor PS (2)</t>
  </si>
  <si>
    <t>vaditelj ŠP (brez licence)</t>
  </si>
  <si>
    <t>Rebeka Kamin
Aleš Janžekovič</t>
  </si>
  <si>
    <t>Jani Abe
Aleš Janžekovič
Neža Vodnik</t>
  </si>
  <si>
    <t>Blaš Kešnar
Rebeka Kamin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</si>
</sst>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Cambria"/>
      <family val="1"/>
      <charset val="238"/>
      <scheme val="major"/>
    </font>
    <font>
      <sz val="10"/>
      <name val="Georgia"/>
      <family val="1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2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6" fillId="0" borderId="0" xfId="0" applyFont="1"/>
    <xf numFmtId="0" fontId="1" fillId="0" borderId="0" xfId="0" applyFont="1" applyFill="1" applyBorder="1" applyAlignment="1">
      <alignment horizontal="justify" vertical="top" wrapText="1"/>
    </xf>
    <xf numFmtId="0" fontId="2" fillId="0" borderId="0" xfId="0" applyFont="1"/>
    <xf numFmtId="0" fontId="7" fillId="0" borderId="0" xfId="0" applyFont="1"/>
    <xf numFmtId="0" fontId="10" fillId="0" borderId="0" xfId="0" applyFont="1"/>
    <xf numFmtId="0" fontId="9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right" vertical="top" wrapText="1"/>
    </xf>
    <xf numFmtId="4" fontId="10" fillId="0" borderId="4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right" vertical="top" wrapText="1"/>
    </xf>
    <xf numFmtId="0" fontId="10" fillId="0" borderId="6" xfId="0" applyFont="1" applyBorder="1" applyAlignment="1">
      <alignment horizontal="right" vertical="top" wrapText="1"/>
    </xf>
    <xf numFmtId="4" fontId="10" fillId="0" borderId="6" xfId="0" applyNumberFormat="1" applyFont="1" applyBorder="1" applyAlignment="1">
      <alignment horizontal="right" vertical="top" wrapText="1"/>
    </xf>
    <xf numFmtId="0" fontId="8" fillId="2" borderId="0" xfId="0" applyFont="1" applyFill="1" applyAlignment="1">
      <alignment horizontal="center"/>
    </xf>
    <xf numFmtId="0" fontId="15" fillId="0" borderId="0" xfId="0" applyFont="1"/>
    <xf numFmtId="0" fontId="8" fillId="0" borderId="0" xfId="0" applyFont="1"/>
    <xf numFmtId="0" fontId="14" fillId="2" borderId="0" xfId="0" applyFont="1" applyFill="1" applyAlignment="1">
      <alignment horizontal="center"/>
    </xf>
    <xf numFmtId="0" fontId="13" fillId="0" borderId="0" xfId="0" applyFont="1"/>
    <xf numFmtId="0" fontId="13" fillId="0" borderId="7" xfId="0" applyFont="1" applyBorder="1" applyAlignment="1">
      <alignment horizontal="justify" vertical="top" wrapText="1"/>
    </xf>
    <xf numFmtId="4" fontId="14" fillId="0" borderId="7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justify" vertical="top" wrapText="1"/>
    </xf>
    <xf numFmtId="4" fontId="13" fillId="0" borderId="2" xfId="0" applyNumberFormat="1" applyFont="1" applyBorder="1" applyAlignment="1">
      <alignment horizontal="right" vertical="top" wrapText="1"/>
    </xf>
    <xf numFmtId="0" fontId="13" fillId="0" borderId="2" xfId="0" applyFont="1" applyFill="1" applyBorder="1" applyAlignment="1">
      <alignment horizontal="justify" vertical="top" wrapText="1"/>
    </xf>
    <xf numFmtId="4" fontId="14" fillId="0" borderId="2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horizontal="right" vertical="top" wrapText="1"/>
    </xf>
    <xf numFmtId="0" fontId="13" fillId="0" borderId="4" xfId="0" applyFont="1" applyBorder="1" applyAlignment="1">
      <alignment horizontal="justify" vertical="top" wrapText="1"/>
    </xf>
    <xf numFmtId="4" fontId="13" fillId="0" borderId="4" xfId="0" applyNumberFormat="1" applyFont="1" applyBorder="1" applyAlignment="1">
      <alignment horizontal="right" vertical="top" wrapText="1"/>
    </xf>
    <xf numFmtId="4" fontId="13" fillId="0" borderId="5" xfId="0" applyNumberFormat="1" applyFont="1" applyBorder="1" applyAlignment="1">
      <alignment horizontal="right" vertical="top" wrapText="1"/>
    </xf>
    <xf numFmtId="0" fontId="13" fillId="0" borderId="6" xfId="0" applyFont="1" applyBorder="1" applyAlignment="1">
      <alignment horizontal="right" vertical="top" wrapText="1"/>
    </xf>
    <xf numFmtId="0" fontId="13" fillId="0" borderId="6" xfId="0" applyFont="1" applyBorder="1" applyAlignment="1">
      <alignment horizontal="justify" vertical="top" wrapText="1"/>
    </xf>
    <xf numFmtId="4" fontId="13" fillId="0" borderId="6" xfId="0" applyNumberFormat="1" applyFont="1" applyBorder="1" applyAlignment="1">
      <alignment horizontal="right" vertical="top" wrapText="1"/>
    </xf>
    <xf numFmtId="0" fontId="13" fillId="0" borderId="0" xfId="0" applyFont="1" applyFill="1" applyBorder="1" applyAlignment="1">
      <alignment horizontal="justify" vertical="top"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4" fontId="13" fillId="0" borderId="7" xfId="0" applyNumberFormat="1" applyFont="1" applyBorder="1" applyAlignment="1">
      <alignment horizontal="right" vertical="top" wrapText="1"/>
    </xf>
    <xf numFmtId="0" fontId="13" fillId="0" borderId="13" xfId="0" applyFont="1" applyBorder="1" applyAlignment="1">
      <alignment horizontal="justify" vertical="top" wrapText="1"/>
    </xf>
    <xf numFmtId="4" fontId="14" fillId="0" borderId="13" xfId="0" applyNumberFormat="1" applyFont="1" applyBorder="1" applyAlignment="1">
      <alignment horizontal="right" vertical="top" wrapText="1"/>
    </xf>
    <xf numFmtId="0" fontId="13" fillId="0" borderId="12" xfId="0" applyFont="1" applyBorder="1" applyAlignment="1">
      <alignment horizontal="justify" vertical="top" wrapText="1"/>
    </xf>
    <xf numFmtId="0" fontId="13" fillId="0" borderId="12" xfId="0" applyFont="1" applyFill="1" applyBorder="1" applyAlignment="1">
      <alignment horizontal="justify" vertical="top" wrapText="1"/>
    </xf>
    <xf numFmtId="4" fontId="13" fillId="0" borderId="12" xfId="0" applyNumberFormat="1" applyFont="1" applyBorder="1" applyAlignment="1">
      <alignment horizontal="right" vertical="top" wrapText="1"/>
    </xf>
    <xf numFmtId="4" fontId="13" fillId="0" borderId="13" xfId="0" applyNumberFormat="1" applyFont="1" applyBorder="1" applyAlignment="1">
      <alignment horizontal="right" vertical="top" wrapText="1"/>
    </xf>
    <xf numFmtId="0" fontId="13" fillId="0" borderId="15" xfId="0" applyFont="1" applyBorder="1" applyAlignment="1">
      <alignment horizontal="right" vertical="top" wrapText="1"/>
    </xf>
    <xf numFmtId="0" fontId="13" fillId="0" borderId="15" xfId="0" applyFont="1" applyBorder="1" applyAlignment="1">
      <alignment horizontal="justify" vertical="top" wrapText="1"/>
    </xf>
    <xf numFmtId="4" fontId="13" fillId="0" borderId="15" xfId="0" applyNumberFormat="1" applyFont="1" applyBorder="1" applyAlignment="1">
      <alignment horizontal="right" vertical="top" wrapText="1"/>
    </xf>
    <xf numFmtId="0" fontId="13" fillId="0" borderId="14" xfId="0" applyFont="1" applyBorder="1" applyAlignment="1">
      <alignment horizontal="right" vertical="top" wrapText="1"/>
    </xf>
    <xf numFmtId="0" fontId="13" fillId="0" borderId="14" xfId="0" applyFont="1" applyBorder="1" applyAlignment="1">
      <alignment horizontal="justify" vertical="top" wrapText="1"/>
    </xf>
    <xf numFmtId="4" fontId="13" fillId="0" borderId="14" xfId="0" applyNumberFormat="1" applyFont="1" applyBorder="1" applyAlignment="1">
      <alignment horizontal="righ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3" xfId="0" applyFont="1" applyBorder="1" applyAlignment="1">
      <alignment horizontal="justify" vertical="top" wrapText="1"/>
    </xf>
    <xf numFmtId="4" fontId="14" fillId="0" borderId="3" xfId="0" applyNumberFormat="1" applyFont="1" applyBorder="1" applyAlignment="1">
      <alignment horizontal="right" vertical="top" wrapText="1"/>
    </xf>
    <xf numFmtId="0" fontId="14" fillId="0" borderId="2" xfId="0" applyFont="1" applyBorder="1" applyAlignment="1">
      <alignment horizontal="justify" vertical="top" wrapText="1"/>
    </xf>
    <xf numFmtId="0" fontId="14" fillId="0" borderId="8" xfId="0" applyFont="1" applyBorder="1" applyAlignment="1">
      <alignment horizontal="justify" vertical="top" wrapText="1"/>
    </xf>
    <xf numFmtId="4" fontId="14" fillId="0" borderId="8" xfId="0" applyNumberFormat="1" applyFont="1" applyBorder="1" applyAlignment="1">
      <alignment horizontal="right" vertical="top" wrapText="1"/>
    </xf>
    <xf numFmtId="0" fontId="16" fillId="0" borderId="4" xfId="0" applyFont="1" applyBorder="1" applyAlignment="1">
      <alignment horizontal="right" vertical="top" wrapText="1"/>
    </xf>
    <xf numFmtId="0" fontId="16" fillId="0" borderId="4" xfId="0" applyFont="1" applyBorder="1" applyAlignment="1">
      <alignment horizontal="justify" vertical="top" wrapText="1"/>
    </xf>
    <xf numFmtId="0" fontId="16" fillId="0" borderId="5" xfId="0" applyFont="1" applyBorder="1" applyAlignment="1">
      <alignment horizontal="right" vertical="top" wrapText="1"/>
    </xf>
    <xf numFmtId="0" fontId="16" fillId="0" borderId="5" xfId="0" applyFont="1" applyBorder="1" applyAlignment="1">
      <alignment horizontal="justify" vertical="top" wrapText="1"/>
    </xf>
    <xf numFmtId="0" fontId="16" fillId="0" borderId="15" xfId="0" applyFont="1" applyBorder="1" applyAlignment="1">
      <alignment horizontal="right" vertical="top" wrapText="1"/>
    </xf>
    <xf numFmtId="0" fontId="16" fillId="0" borderId="15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14" fillId="0" borderId="0" xfId="0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164" fontId="14" fillId="0" borderId="2" xfId="0" applyNumberFormat="1" applyFont="1" applyBorder="1" applyAlignment="1">
      <alignment horizontal="right" vertical="top" wrapText="1"/>
    </xf>
    <xf numFmtId="0" fontId="14" fillId="0" borderId="7" xfId="0" applyFont="1" applyBorder="1" applyAlignment="1">
      <alignment horizontal="justify" vertical="top" wrapText="1"/>
    </xf>
    <xf numFmtId="4" fontId="16" fillId="0" borderId="4" xfId="0" applyNumberFormat="1" applyFont="1" applyBorder="1" applyAlignment="1">
      <alignment horizontal="right" vertical="top" wrapText="1"/>
    </xf>
    <xf numFmtId="4" fontId="16" fillId="0" borderId="5" xfId="0" applyNumberFormat="1" applyFont="1" applyBorder="1" applyAlignment="1">
      <alignment horizontal="right" vertical="top" wrapText="1"/>
    </xf>
    <xf numFmtId="0" fontId="16" fillId="0" borderId="6" xfId="0" applyFont="1" applyBorder="1" applyAlignment="1">
      <alignment horizontal="right" vertical="top" wrapText="1"/>
    </xf>
    <xf numFmtId="0" fontId="16" fillId="0" borderId="6" xfId="0" applyFont="1" applyBorder="1" applyAlignment="1">
      <alignment horizontal="justify" vertical="top" wrapText="1"/>
    </xf>
    <xf numFmtId="4" fontId="16" fillId="0" borderId="6" xfId="0" applyNumberFormat="1" applyFont="1" applyBorder="1" applyAlignment="1">
      <alignment horizontal="right" vertical="top" wrapText="1"/>
    </xf>
    <xf numFmtId="0" fontId="13" fillId="4" borderId="1" xfId="0" applyFont="1" applyFill="1" applyBorder="1" applyAlignment="1">
      <alignment horizontal="justify" vertical="top" wrapText="1"/>
    </xf>
    <xf numFmtId="0" fontId="14" fillId="4" borderId="1" xfId="0" applyFont="1" applyFill="1" applyBorder="1" applyAlignment="1">
      <alignment horizontal="left" vertical="top" wrapText="1"/>
    </xf>
    <xf numFmtId="3" fontId="14" fillId="4" borderId="1" xfId="0" applyNumberFormat="1" applyFont="1" applyFill="1" applyBorder="1" applyAlignment="1">
      <alignment horizontal="right" vertical="top" wrapText="1"/>
    </xf>
    <xf numFmtId="4" fontId="14" fillId="4" borderId="1" xfId="0" applyNumberFormat="1" applyFont="1" applyFill="1" applyBorder="1" applyAlignment="1">
      <alignment horizontal="right" vertical="top" wrapText="1"/>
    </xf>
    <xf numFmtId="0" fontId="14" fillId="0" borderId="12" xfId="0" applyFont="1" applyBorder="1" applyAlignment="1">
      <alignment horizontal="justify" vertical="top" wrapText="1"/>
    </xf>
    <xf numFmtId="4" fontId="14" fillId="0" borderId="12" xfId="0" applyNumberFormat="1" applyFont="1" applyBorder="1" applyAlignment="1">
      <alignment horizontal="right" vertical="top" wrapText="1"/>
    </xf>
    <xf numFmtId="164" fontId="14" fillId="0" borderId="12" xfId="0" applyNumberFormat="1" applyFont="1" applyBorder="1" applyAlignment="1">
      <alignment horizontal="right" vertical="top" wrapText="1"/>
    </xf>
    <xf numFmtId="0" fontId="13" fillId="4" borderId="13" xfId="0" applyFont="1" applyFill="1" applyBorder="1" applyAlignment="1">
      <alignment horizontal="justify" vertical="top" wrapText="1"/>
    </xf>
    <xf numFmtId="0" fontId="14" fillId="4" borderId="20" xfId="0" applyFont="1" applyFill="1" applyBorder="1" applyAlignment="1">
      <alignment horizontal="left" vertical="top" wrapText="1"/>
    </xf>
    <xf numFmtId="4" fontId="14" fillId="4" borderId="13" xfId="0" applyNumberFormat="1" applyFont="1" applyFill="1" applyBorder="1" applyAlignment="1">
      <alignment horizontal="right" vertical="top" wrapText="1"/>
    </xf>
    <xf numFmtId="164" fontId="14" fillId="4" borderId="13" xfId="0" applyNumberFormat="1" applyFont="1" applyFill="1" applyBorder="1" applyAlignment="1">
      <alignment horizontal="right" vertical="top" wrapText="1"/>
    </xf>
    <xf numFmtId="4" fontId="14" fillId="4" borderId="20" xfId="0" applyNumberFormat="1" applyFont="1" applyFill="1" applyBorder="1" applyAlignment="1">
      <alignment horizontal="right" vertical="top" wrapText="1"/>
    </xf>
    <xf numFmtId="164" fontId="14" fillId="0" borderId="7" xfId="0" applyNumberFormat="1" applyFont="1" applyBorder="1" applyAlignment="1">
      <alignment horizontal="right" vertical="top" wrapText="1"/>
    </xf>
    <xf numFmtId="0" fontId="14" fillId="4" borderId="13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0" fontId="13" fillId="0" borderId="10" xfId="0" applyFont="1" applyBorder="1"/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0" fontId="13" fillId="0" borderId="3" xfId="0" applyFont="1" applyBorder="1"/>
    <xf numFmtId="0" fontId="13" fillId="0" borderId="2" xfId="0" applyFont="1" applyBorder="1"/>
    <xf numFmtId="3" fontId="13" fillId="0" borderId="2" xfId="0" applyNumberFormat="1" applyFont="1" applyBorder="1" applyAlignment="1">
      <alignment horizontal="center"/>
    </xf>
    <xf numFmtId="0" fontId="13" fillId="0" borderId="12" xfId="0" applyFont="1" applyBorder="1"/>
    <xf numFmtId="3" fontId="13" fillId="0" borderId="12" xfId="0" applyNumberFormat="1" applyFont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3" fontId="17" fillId="0" borderId="1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13" fillId="0" borderId="0" xfId="0" applyFont="1" applyBorder="1"/>
    <xf numFmtId="3" fontId="13" fillId="0" borderId="0" xfId="0" applyNumberFormat="1" applyFont="1" applyAlignment="1">
      <alignment horizontal="center"/>
    </xf>
    <xf numFmtId="4" fontId="14" fillId="3" borderId="2" xfId="0" applyNumberFormat="1" applyFont="1" applyFill="1" applyBorder="1" applyAlignment="1">
      <alignment horizontal="right" vertical="top" wrapText="1"/>
    </xf>
    <xf numFmtId="2" fontId="10" fillId="3" borderId="2" xfId="0" applyNumberFormat="1" applyFont="1" applyFill="1" applyBorder="1" applyAlignment="1">
      <alignment horizontal="right" vertical="top" wrapText="1"/>
    </xf>
    <xf numFmtId="4" fontId="9" fillId="3" borderId="2" xfId="0" applyNumberFormat="1" applyFont="1" applyFill="1" applyBorder="1" applyAlignment="1">
      <alignment horizontal="right" vertical="top" wrapText="1"/>
    </xf>
    <xf numFmtId="0" fontId="11" fillId="0" borderId="2" xfId="0" applyFont="1" applyBorder="1" applyAlignment="1">
      <alignment horizontal="justify" vertical="top" wrapText="1"/>
    </xf>
    <xf numFmtId="4" fontId="10" fillId="3" borderId="2" xfId="0" applyNumberFormat="1" applyFont="1" applyFill="1" applyBorder="1" applyAlignment="1">
      <alignment horizontal="right" vertical="top" wrapText="1"/>
    </xf>
    <xf numFmtId="0" fontId="11" fillId="0" borderId="4" xfId="0" applyFont="1" applyBorder="1" applyAlignment="1">
      <alignment horizontal="justify" vertical="top" wrapText="1"/>
    </xf>
    <xf numFmtId="2" fontId="10" fillId="0" borderId="4" xfId="0" applyNumberFormat="1" applyFont="1" applyBorder="1" applyAlignment="1">
      <alignment horizontal="right" vertical="top" wrapText="1"/>
    </xf>
    <xf numFmtId="0" fontId="10" fillId="0" borderId="14" xfId="0" applyFont="1" applyBorder="1" applyAlignment="1">
      <alignment horizontal="right" vertical="top" wrapText="1"/>
    </xf>
    <xf numFmtId="0" fontId="12" fillId="0" borderId="14" xfId="0" applyFont="1" applyBorder="1" applyAlignment="1">
      <alignment horizontal="justify" vertical="top" wrapText="1"/>
    </xf>
    <xf numFmtId="4" fontId="10" fillId="0" borderId="14" xfId="0" applyNumberFormat="1" applyFont="1" applyBorder="1" applyAlignment="1">
      <alignment horizontal="right" vertical="top" wrapText="1"/>
    </xf>
    <xf numFmtId="2" fontId="10" fillId="0" borderId="14" xfId="0" applyNumberFormat="1" applyFont="1" applyBorder="1" applyAlignment="1">
      <alignment horizontal="right" vertical="top" wrapText="1"/>
    </xf>
    <xf numFmtId="0" fontId="11" fillId="0" borderId="5" xfId="0" applyFont="1" applyBorder="1" applyAlignment="1">
      <alignment horizontal="justify" vertical="top" wrapText="1"/>
    </xf>
    <xf numFmtId="2" fontId="10" fillId="0" borderId="5" xfId="0" applyNumberFormat="1" applyFont="1" applyBorder="1" applyAlignment="1">
      <alignment horizontal="right" vertical="top" wrapText="1"/>
    </xf>
    <xf numFmtId="0" fontId="10" fillId="0" borderId="15" xfId="0" applyFont="1" applyBorder="1" applyAlignment="1">
      <alignment horizontal="right" vertical="top" wrapText="1"/>
    </xf>
    <xf numFmtId="0" fontId="12" fillId="0" borderId="15" xfId="0" applyFont="1" applyBorder="1" applyAlignment="1">
      <alignment horizontal="justify" vertical="top" wrapText="1"/>
    </xf>
    <xf numFmtId="4" fontId="10" fillId="0" borderId="15" xfId="0" applyNumberFormat="1" applyFont="1" applyBorder="1" applyAlignment="1">
      <alignment horizontal="right" vertical="top" wrapText="1"/>
    </xf>
    <xf numFmtId="2" fontId="10" fillId="0" borderId="15" xfId="0" applyNumberFormat="1" applyFont="1" applyBorder="1" applyAlignment="1">
      <alignment horizontal="right" vertical="top" wrapText="1"/>
    </xf>
    <xf numFmtId="0" fontId="11" fillId="0" borderId="6" xfId="0" applyFont="1" applyBorder="1" applyAlignment="1">
      <alignment horizontal="justify" vertical="top" wrapText="1"/>
    </xf>
    <xf numFmtId="2" fontId="10" fillId="0" borderId="6" xfId="0" applyNumberFormat="1" applyFont="1" applyBorder="1" applyAlignment="1">
      <alignment horizontal="right" vertical="top" wrapText="1"/>
    </xf>
    <xf numFmtId="0" fontId="10" fillId="0" borderId="16" xfId="0" applyFont="1" applyBorder="1" applyAlignment="1">
      <alignment horizontal="right" vertical="top" wrapText="1"/>
    </xf>
    <xf numFmtId="0" fontId="12" fillId="0" borderId="16" xfId="0" applyFont="1" applyBorder="1" applyAlignment="1">
      <alignment horizontal="justify" vertical="top" wrapText="1"/>
    </xf>
    <xf numFmtId="4" fontId="10" fillId="0" borderId="16" xfId="0" applyNumberFormat="1" applyFont="1" applyBorder="1" applyAlignment="1">
      <alignment horizontal="right" vertical="top" wrapText="1"/>
    </xf>
    <xf numFmtId="2" fontId="10" fillId="0" borderId="16" xfId="0" applyNumberFormat="1" applyFont="1" applyBorder="1" applyAlignment="1">
      <alignment horizontal="right" vertical="top" wrapText="1"/>
    </xf>
    <xf numFmtId="0" fontId="10" fillId="0" borderId="17" xfId="0" applyFont="1" applyBorder="1" applyAlignment="1">
      <alignment horizontal="right" vertical="top" wrapText="1"/>
    </xf>
    <xf numFmtId="0" fontId="12" fillId="0" borderId="17" xfId="0" applyFont="1" applyBorder="1" applyAlignment="1">
      <alignment horizontal="justify" vertical="top" wrapText="1"/>
    </xf>
    <xf numFmtId="4" fontId="10" fillId="0" borderId="17" xfId="0" applyNumberFormat="1" applyFont="1" applyBorder="1" applyAlignment="1">
      <alignment horizontal="right" vertical="top" wrapText="1"/>
    </xf>
    <xf numFmtId="2" fontId="10" fillId="0" borderId="17" xfId="0" applyNumberFormat="1" applyFont="1" applyBorder="1" applyAlignment="1">
      <alignment horizontal="right" vertical="top" wrapText="1"/>
    </xf>
    <xf numFmtId="0" fontId="10" fillId="0" borderId="18" xfId="0" applyFont="1" applyBorder="1" applyAlignment="1">
      <alignment horizontal="right" vertical="top" wrapText="1"/>
    </xf>
    <xf numFmtId="0" fontId="12" fillId="0" borderId="18" xfId="0" applyFont="1" applyBorder="1" applyAlignment="1">
      <alignment horizontal="justify" vertical="top" wrapText="1"/>
    </xf>
    <xf numFmtId="4" fontId="10" fillId="0" borderId="18" xfId="0" applyNumberFormat="1" applyFont="1" applyBorder="1" applyAlignment="1">
      <alignment horizontal="right" vertical="top" wrapText="1"/>
    </xf>
    <xf numFmtId="2" fontId="10" fillId="0" borderId="18" xfId="0" applyNumberFormat="1" applyFont="1" applyBorder="1" applyAlignment="1">
      <alignment horizontal="right" vertical="top" wrapText="1"/>
    </xf>
    <xf numFmtId="0" fontId="10" fillId="0" borderId="19" xfId="0" applyFont="1" applyBorder="1" applyAlignment="1">
      <alignment horizontal="right" vertical="top" wrapText="1"/>
    </xf>
    <xf numFmtId="0" fontId="11" fillId="0" borderId="19" xfId="0" applyFont="1" applyBorder="1" applyAlignment="1">
      <alignment horizontal="justify" vertical="top" wrapText="1"/>
    </xf>
    <xf numFmtId="4" fontId="10" fillId="0" borderId="19" xfId="0" applyNumberFormat="1" applyFont="1" applyBorder="1" applyAlignment="1">
      <alignment horizontal="right" vertical="top" wrapText="1"/>
    </xf>
    <xf numFmtId="2" fontId="10" fillId="0" borderId="19" xfId="0" applyNumberFormat="1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12" fillId="0" borderId="11" xfId="0" applyFont="1" applyBorder="1" applyAlignment="1">
      <alignment horizontal="justify" vertical="top" wrapText="1"/>
    </xf>
    <xf numFmtId="4" fontId="10" fillId="0" borderId="11" xfId="0" applyNumberFormat="1" applyFont="1" applyBorder="1" applyAlignment="1">
      <alignment horizontal="right" vertical="top" wrapText="1"/>
    </xf>
    <xf numFmtId="2" fontId="10" fillId="0" borderId="11" xfId="0" applyNumberFormat="1" applyFont="1" applyBorder="1" applyAlignment="1">
      <alignment horizontal="right" vertical="top" wrapText="1"/>
    </xf>
    <xf numFmtId="0" fontId="8" fillId="0" borderId="0" xfId="0" applyFont="1" applyFill="1" applyAlignment="1">
      <alignment horizontal="center"/>
    </xf>
    <xf numFmtId="0" fontId="9" fillId="0" borderId="2" xfId="0" applyFont="1" applyBorder="1" applyAlignment="1">
      <alignment horizontal="justify" vertical="top" wrapText="1"/>
    </xf>
    <xf numFmtId="3" fontId="19" fillId="0" borderId="7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3" fontId="21" fillId="0" borderId="2" xfId="0" applyNumberFormat="1" applyFont="1" applyBorder="1" applyAlignment="1">
      <alignment horizontal="right" vertical="top" wrapText="1"/>
    </xf>
    <xf numFmtId="3" fontId="20" fillId="0" borderId="2" xfId="0" applyNumberFormat="1" applyFont="1" applyBorder="1" applyAlignment="1">
      <alignment horizontal="right" vertical="top" wrapText="1"/>
    </xf>
    <xf numFmtId="3" fontId="6" fillId="0" borderId="4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6" xfId="0" applyNumberFormat="1" applyFont="1" applyBorder="1" applyAlignment="1">
      <alignment horizontal="right" vertical="top" wrapText="1"/>
    </xf>
    <xf numFmtId="3" fontId="14" fillId="0" borderId="2" xfId="0" applyNumberFormat="1" applyFont="1" applyBorder="1" applyAlignment="1">
      <alignment horizontal="center"/>
    </xf>
    <xf numFmtId="3" fontId="14" fillId="0" borderId="2" xfId="0" applyNumberFormat="1" applyFont="1" applyFill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3" fontId="20" fillId="0" borderId="3" xfId="1" applyNumberFormat="1" applyFont="1" applyBorder="1" applyAlignment="1">
      <alignment horizontal="center"/>
    </xf>
    <xf numFmtId="3" fontId="20" fillId="0" borderId="2" xfId="1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 wrapText="1"/>
    </xf>
    <xf numFmtId="3" fontId="13" fillId="0" borderId="12" xfId="0" applyNumberFormat="1" applyFont="1" applyBorder="1" applyAlignment="1">
      <alignment horizontal="center" wrapText="1"/>
    </xf>
    <xf numFmtId="3" fontId="14" fillId="0" borderId="13" xfId="0" applyNumberFormat="1" applyFont="1" applyBorder="1" applyAlignment="1">
      <alignment horizontal="center"/>
    </xf>
    <xf numFmtId="3" fontId="14" fillId="0" borderId="12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3" fontId="20" fillId="0" borderId="2" xfId="0" applyNumberFormat="1" applyFont="1" applyBorder="1" applyAlignment="1">
      <alignment horizontal="center" vertical="top" wrapText="1"/>
    </xf>
    <xf numFmtId="3" fontId="6" fillId="0" borderId="4" xfId="1" applyNumberFormat="1" applyFont="1" applyBorder="1" applyAlignment="1">
      <alignment horizontal="center" vertical="top" wrapText="1"/>
    </xf>
    <xf numFmtId="3" fontId="6" fillId="0" borderId="5" xfId="1" applyNumberFormat="1" applyFont="1" applyBorder="1" applyAlignment="1">
      <alignment horizontal="center" vertical="top" wrapText="1"/>
    </xf>
    <xf numFmtId="3" fontId="6" fillId="0" borderId="6" xfId="1" applyNumberFormat="1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center" vertical="top" wrapText="1"/>
    </xf>
    <xf numFmtId="3" fontId="14" fillId="4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1</xdr:row>
      <xdr:rowOff>0</xdr:rowOff>
    </xdr:from>
    <xdr:to>
      <xdr:col>6</xdr:col>
      <xdr:colOff>1428750</xdr:colOff>
      <xdr:row>2</xdr:row>
      <xdr:rowOff>9525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38300" y="390525"/>
          <a:ext cx="5838825" cy="2667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l-S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1</xdr:row>
      <xdr:rowOff>0</xdr:rowOff>
    </xdr:from>
    <xdr:to>
      <xdr:col>6</xdr:col>
      <xdr:colOff>752475</xdr:colOff>
      <xdr:row>2</xdr:row>
      <xdr:rowOff>9525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47825" y="447675"/>
          <a:ext cx="6086475" cy="2476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l-SI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1</xdr:row>
      <xdr:rowOff>0</xdr:rowOff>
    </xdr:from>
    <xdr:to>
      <xdr:col>6</xdr:col>
      <xdr:colOff>752475</xdr:colOff>
      <xdr:row>2</xdr:row>
      <xdr:rowOff>9525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647825" y="285750"/>
          <a:ext cx="6086475" cy="2476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workbookViewId="0">
      <selection activeCell="F20" sqref="F20"/>
    </sheetView>
  </sheetViews>
  <sheetFormatPr defaultRowHeight="12.75" x14ac:dyDescent="0.2"/>
  <cols>
    <col min="1" max="1" width="1.85546875" customWidth="1"/>
    <col min="2" max="2" width="10" customWidth="1"/>
    <col min="3" max="3" width="40.7109375" customWidth="1"/>
    <col min="4" max="4" width="18.28515625" customWidth="1"/>
    <col min="5" max="5" width="18.7109375" customWidth="1"/>
    <col min="6" max="6" width="16.42578125" customWidth="1"/>
    <col min="7" max="7" width="23.5703125" customWidth="1"/>
  </cols>
  <sheetData>
    <row r="1" spans="2:7" s="23" customFormat="1" ht="18" customHeight="1" x14ac:dyDescent="0.25">
      <c r="B1" s="179" t="s">
        <v>95</v>
      </c>
      <c r="C1" s="179"/>
      <c r="D1" s="179"/>
      <c r="E1" s="179"/>
      <c r="F1" s="179"/>
      <c r="G1" s="22" t="s">
        <v>76</v>
      </c>
    </row>
    <row r="2" spans="2:7" s="23" customFormat="1" ht="15.75" customHeight="1" x14ac:dyDescent="0.25">
      <c r="B2" s="180" t="s">
        <v>92</v>
      </c>
      <c r="C2" s="180"/>
    </row>
    <row r="3" spans="2:7" s="23" customFormat="1" ht="9" customHeight="1" thickBot="1" x14ac:dyDescent="0.3"/>
    <row r="4" spans="2:7" s="23" customFormat="1" ht="25.5" customHeight="1" thickBot="1" x14ac:dyDescent="0.3">
      <c r="B4" s="93" t="s">
        <v>58</v>
      </c>
      <c r="C4" s="92" t="s">
        <v>93</v>
      </c>
      <c r="D4" s="93" t="s">
        <v>35</v>
      </c>
      <c r="E4" s="93" t="s">
        <v>36</v>
      </c>
      <c r="F4" s="93" t="s">
        <v>67</v>
      </c>
      <c r="G4" s="92" t="s">
        <v>32</v>
      </c>
    </row>
    <row r="5" spans="2:7" s="23" customFormat="1" ht="16.5" thickBot="1" x14ac:dyDescent="0.3">
      <c r="B5" s="54" t="s">
        <v>0</v>
      </c>
      <c r="C5" s="54" t="s">
        <v>1</v>
      </c>
      <c r="D5" s="151">
        <f>D6+D7+D8+D9+D10+D11</f>
        <v>96</v>
      </c>
      <c r="E5" s="151">
        <f>E6+E7+E8+E9+E10+E11</f>
        <v>114</v>
      </c>
      <c r="F5" s="170"/>
      <c r="G5" s="43"/>
    </row>
    <row r="6" spans="2:7" s="23" customFormat="1" ht="15" x14ac:dyDescent="0.25">
      <c r="B6" s="24" t="s">
        <v>2</v>
      </c>
      <c r="C6" s="24" t="s">
        <v>3</v>
      </c>
      <c r="D6" s="152">
        <v>0</v>
      </c>
      <c r="E6" s="152">
        <v>3</v>
      </c>
      <c r="F6" s="171"/>
      <c r="G6" s="41"/>
    </row>
    <row r="7" spans="2:7" s="23" customFormat="1" ht="30" x14ac:dyDescent="0.25">
      <c r="B7" s="26" t="s">
        <v>4</v>
      </c>
      <c r="C7" s="26" t="s">
        <v>5</v>
      </c>
      <c r="D7" s="152">
        <v>71</v>
      </c>
      <c r="E7" s="152">
        <v>85</v>
      </c>
      <c r="F7" s="171" t="s">
        <v>107</v>
      </c>
      <c r="G7" s="27"/>
    </row>
    <row r="8" spans="2:7" s="23" customFormat="1" ht="15" x14ac:dyDescent="0.25">
      <c r="B8" s="26" t="s">
        <v>6</v>
      </c>
      <c r="C8" s="26" t="s">
        <v>7</v>
      </c>
      <c r="D8" s="152">
        <v>5</v>
      </c>
      <c r="E8" s="152">
        <v>7</v>
      </c>
      <c r="F8" s="171"/>
      <c r="G8" s="27"/>
    </row>
    <row r="9" spans="2:7" s="23" customFormat="1" ht="15.75" thickBot="1" x14ac:dyDescent="0.3">
      <c r="B9" s="44" t="s">
        <v>71</v>
      </c>
      <c r="C9" s="45" t="s">
        <v>72</v>
      </c>
      <c r="D9" s="152">
        <v>2</v>
      </c>
      <c r="E9" s="152">
        <v>3</v>
      </c>
      <c r="F9" s="171"/>
      <c r="G9" s="46"/>
    </row>
    <row r="10" spans="2:7" s="23" customFormat="1" ht="30.75" thickBot="1" x14ac:dyDescent="0.3">
      <c r="B10" s="54" t="s">
        <v>8</v>
      </c>
      <c r="C10" s="54" t="s">
        <v>9</v>
      </c>
      <c r="D10" s="152">
        <v>1</v>
      </c>
      <c r="E10" s="152">
        <v>0</v>
      </c>
      <c r="F10" s="171" t="s">
        <v>118</v>
      </c>
      <c r="G10" s="43"/>
    </row>
    <row r="11" spans="2:7" s="23" customFormat="1" ht="30.75" thickBot="1" x14ac:dyDescent="0.3">
      <c r="B11" s="54" t="s">
        <v>10</v>
      </c>
      <c r="C11" s="54" t="s">
        <v>11</v>
      </c>
      <c r="D11" s="153">
        <f>D12+D16</f>
        <v>17</v>
      </c>
      <c r="E11" s="153">
        <f>E12+E16</f>
        <v>16</v>
      </c>
      <c r="F11" s="172"/>
      <c r="G11" s="43"/>
    </row>
    <row r="12" spans="2:7" s="23" customFormat="1" ht="30" x14ac:dyDescent="0.25">
      <c r="B12" s="24" t="s">
        <v>12</v>
      </c>
      <c r="C12" s="24" t="s">
        <v>13</v>
      </c>
      <c r="D12" s="152">
        <f>D13+D14+D15</f>
        <v>12</v>
      </c>
      <c r="E12" s="152">
        <f>E13+E14+E15</f>
        <v>12</v>
      </c>
      <c r="F12" s="171" t="s">
        <v>120</v>
      </c>
      <c r="G12" s="41"/>
    </row>
    <row r="13" spans="2:7" s="23" customFormat="1" ht="25.5" x14ac:dyDescent="0.25">
      <c r="B13" s="60" t="s">
        <v>14</v>
      </c>
      <c r="C13" s="61" t="s">
        <v>15</v>
      </c>
      <c r="D13" s="155">
        <v>2</v>
      </c>
      <c r="E13" s="155">
        <v>2</v>
      </c>
      <c r="F13" s="173" t="s">
        <v>118</v>
      </c>
      <c r="G13" s="32"/>
    </row>
    <row r="14" spans="2:7" s="23" customFormat="1" ht="38.25" x14ac:dyDescent="0.25">
      <c r="B14" s="62" t="s">
        <v>16</v>
      </c>
      <c r="C14" s="63" t="s">
        <v>17</v>
      </c>
      <c r="D14" s="156">
        <v>5</v>
      </c>
      <c r="E14" s="156">
        <v>5</v>
      </c>
      <c r="F14" s="174" t="s">
        <v>119</v>
      </c>
      <c r="G14" s="33"/>
    </row>
    <row r="15" spans="2:7" s="23" customFormat="1" ht="15.75" thickBot="1" x14ac:dyDescent="0.3">
      <c r="B15" s="64" t="s">
        <v>18</v>
      </c>
      <c r="C15" s="65" t="s">
        <v>19</v>
      </c>
      <c r="D15" s="157">
        <v>5</v>
      </c>
      <c r="E15" s="157">
        <v>5</v>
      </c>
      <c r="F15" s="175" t="s">
        <v>108</v>
      </c>
      <c r="G15" s="50"/>
    </row>
    <row r="16" spans="2:7" s="23" customFormat="1" ht="30.75" thickBot="1" x14ac:dyDescent="0.3">
      <c r="B16" s="42" t="s">
        <v>20</v>
      </c>
      <c r="C16" s="42" t="s">
        <v>21</v>
      </c>
      <c r="D16" s="152">
        <f>D17+D18</f>
        <v>5</v>
      </c>
      <c r="E16" s="152">
        <f>E17+E18</f>
        <v>4</v>
      </c>
      <c r="F16" s="171"/>
      <c r="G16" s="47"/>
    </row>
    <row r="17" spans="2:7" s="23" customFormat="1" ht="15" x14ac:dyDescent="0.25">
      <c r="B17" s="51" t="s">
        <v>22</v>
      </c>
      <c r="C17" s="52" t="s">
        <v>23</v>
      </c>
      <c r="D17" s="155">
        <v>5</v>
      </c>
      <c r="E17" s="155">
        <v>4</v>
      </c>
      <c r="F17" s="176" t="s">
        <v>109</v>
      </c>
      <c r="G17" s="53"/>
    </row>
    <row r="18" spans="2:7" s="23" customFormat="1" ht="15.75" thickBot="1" x14ac:dyDescent="0.3">
      <c r="B18" s="48" t="s">
        <v>24</v>
      </c>
      <c r="C18" s="49" t="s">
        <v>77</v>
      </c>
      <c r="D18" s="157">
        <v>0</v>
      </c>
      <c r="E18" s="157">
        <v>0</v>
      </c>
      <c r="F18" s="177"/>
      <c r="G18" s="50"/>
    </row>
    <row r="19" spans="2:7" s="23" customFormat="1" ht="15" x14ac:dyDescent="0.25">
      <c r="B19" s="55" t="s">
        <v>25</v>
      </c>
      <c r="C19" s="55" t="s">
        <v>26</v>
      </c>
      <c r="D19" s="154">
        <v>111</v>
      </c>
      <c r="E19" s="154">
        <v>130</v>
      </c>
      <c r="F19" s="172" t="s">
        <v>107</v>
      </c>
      <c r="G19" s="56"/>
    </row>
    <row r="20" spans="2:7" s="23" customFormat="1" ht="15" x14ac:dyDescent="0.25">
      <c r="B20" s="57" t="s">
        <v>27</v>
      </c>
      <c r="C20" s="57" t="s">
        <v>28</v>
      </c>
      <c r="D20" s="154">
        <v>7</v>
      </c>
      <c r="E20" s="154">
        <v>6</v>
      </c>
      <c r="F20" s="172"/>
      <c r="G20" s="29"/>
    </row>
    <row r="21" spans="2:7" s="23" customFormat="1" ht="15" x14ac:dyDescent="0.25">
      <c r="B21" s="57" t="s">
        <v>29</v>
      </c>
      <c r="C21" s="57" t="s">
        <v>94</v>
      </c>
      <c r="D21" s="154">
        <v>1</v>
      </c>
      <c r="E21" s="154">
        <v>1</v>
      </c>
      <c r="F21" s="172"/>
      <c r="G21" s="29"/>
    </row>
    <row r="22" spans="2:7" s="23" customFormat="1" ht="15.75" thickBot="1" x14ac:dyDescent="0.3">
      <c r="B22" s="58" t="s">
        <v>69</v>
      </c>
      <c r="C22" s="58" t="s">
        <v>70</v>
      </c>
      <c r="D22" s="154">
        <v>0</v>
      </c>
      <c r="E22" s="154">
        <v>0</v>
      </c>
      <c r="F22" s="172"/>
      <c r="G22" s="59"/>
    </row>
    <row r="23" spans="2:7" s="23" customFormat="1" ht="15.75" thickBot="1" x14ac:dyDescent="0.3">
      <c r="B23" s="79"/>
      <c r="C23" s="80" t="s">
        <v>31</v>
      </c>
      <c r="D23" s="81">
        <f>D5+D19+D20+D22+D10+D21</f>
        <v>216</v>
      </c>
      <c r="E23" s="81">
        <f>E5+E19+E20+E22+E10+E21</f>
        <v>251</v>
      </c>
      <c r="F23" s="178"/>
      <c r="G23" s="82"/>
    </row>
    <row r="24" spans="2:7" s="23" customFormat="1" ht="8.25" customHeight="1" x14ac:dyDescent="0.25"/>
    <row r="25" spans="2:7" s="23" customFormat="1" ht="15" x14ac:dyDescent="0.25">
      <c r="B25" s="67" t="s">
        <v>55</v>
      </c>
    </row>
    <row r="26" spans="2:7" s="23" customFormat="1" ht="15" x14ac:dyDescent="0.25">
      <c r="B26" s="38" t="s">
        <v>59</v>
      </c>
    </row>
    <row r="27" spans="2:7" s="23" customFormat="1" ht="15" x14ac:dyDescent="0.25">
      <c r="B27" s="38" t="s">
        <v>60</v>
      </c>
      <c r="G27" s="66" t="s">
        <v>61</v>
      </c>
    </row>
    <row r="28" spans="2:7" s="23" customFormat="1" ht="15" x14ac:dyDescent="0.25">
      <c r="B28" s="38" t="s">
        <v>56</v>
      </c>
      <c r="G28" s="66" t="s">
        <v>33</v>
      </c>
    </row>
    <row r="29" spans="2:7" s="23" customFormat="1" ht="15" x14ac:dyDescent="0.25">
      <c r="B29" s="40" t="s">
        <v>68</v>
      </c>
    </row>
    <row r="30" spans="2:7" x14ac:dyDescent="0.2">
      <c r="B30" s="8"/>
      <c r="C30" s="8"/>
      <c r="D30" s="8"/>
      <c r="E30" s="8"/>
      <c r="F30" s="8"/>
      <c r="G30" s="8"/>
    </row>
    <row r="31" spans="2:7" x14ac:dyDescent="0.2">
      <c r="B31" s="5"/>
      <c r="C31" s="5"/>
      <c r="D31" s="5"/>
      <c r="E31" s="5"/>
      <c r="F31" s="5"/>
      <c r="G31" s="5"/>
    </row>
    <row r="32" spans="2:7" x14ac:dyDescent="0.2">
      <c r="B32" s="5"/>
      <c r="C32" s="5"/>
      <c r="D32" s="5"/>
      <c r="E32" s="5"/>
      <c r="F32" s="5"/>
      <c r="G32" s="5"/>
    </row>
  </sheetData>
  <mergeCells count="2">
    <mergeCell ref="B1:F1"/>
    <mergeCell ref="B2:C2"/>
  </mergeCells>
  <phoneticPr fontId="4" type="noConversion"/>
  <pageMargins left="0.78740157480314965" right="0.74803149606299213" top="1.1417322834645669" bottom="0.98425196850393704" header="0.78740157480314965" footer="0"/>
  <pageSetup paperSize="9" scale="88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tabSelected="1" workbookViewId="0">
      <selection activeCell="J22" sqref="J22"/>
    </sheetView>
  </sheetViews>
  <sheetFormatPr defaultRowHeight="12.75" x14ac:dyDescent="0.2"/>
  <cols>
    <col min="1" max="1" width="2" customWidth="1"/>
    <col min="2" max="2" width="11.140625" customWidth="1"/>
    <col min="3" max="3" width="40.7109375" customWidth="1"/>
    <col min="4" max="5" width="18.28515625" customWidth="1"/>
    <col min="6" max="6" width="14.28515625" customWidth="1"/>
    <col min="7" max="7" width="27" customWidth="1"/>
  </cols>
  <sheetData>
    <row r="1" spans="2:7" ht="15.75" x14ac:dyDescent="0.25">
      <c r="B1" s="179" t="s">
        <v>100</v>
      </c>
      <c r="C1" s="179"/>
      <c r="D1" s="179"/>
      <c r="E1" s="179"/>
      <c r="F1" s="179"/>
      <c r="G1" s="19" t="s">
        <v>75</v>
      </c>
    </row>
    <row r="2" spans="2:7" s="23" customFormat="1" ht="18.75" customHeight="1" x14ac:dyDescent="0.25">
      <c r="B2" s="180" t="s">
        <v>91</v>
      </c>
      <c r="C2" s="180"/>
    </row>
    <row r="3" spans="2:7" s="23" customFormat="1" ht="15.75" thickBot="1" x14ac:dyDescent="0.3"/>
    <row r="4" spans="2:7" s="23" customFormat="1" ht="45.75" thickBot="1" x14ac:dyDescent="0.3">
      <c r="B4" s="92" t="s">
        <v>58</v>
      </c>
      <c r="C4" s="92" t="s">
        <v>96</v>
      </c>
      <c r="D4" s="92" t="s">
        <v>99</v>
      </c>
      <c r="E4" s="92" t="s">
        <v>97</v>
      </c>
      <c r="F4" s="92" t="s">
        <v>98</v>
      </c>
      <c r="G4" s="92" t="s">
        <v>32</v>
      </c>
    </row>
    <row r="5" spans="2:7" s="23" customFormat="1" ht="15" x14ac:dyDescent="0.25">
      <c r="B5" s="73" t="s">
        <v>0</v>
      </c>
      <c r="C5" s="73" t="s">
        <v>1</v>
      </c>
      <c r="D5" s="25">
        <v>2717.03</v>
      </c>
      <c r="E5" s="25">
        <v>2717.03</v>
      </c>
      <c r="F5" s="91">
        <f>E5/D5</f>
        <v>1</v>
      </c>
      <c r="G5" s="25"/>
    </row>
    <row r="6" spans="2:7" s="23" customFormat="1" ht="15" x14ac:dyDescent="0.25">
      <c r="B6" s="26" t="s">
        <v>2</v>
      </c>
      <c r="C6" s="26" t="s">
        <v>3</v>
      </c>
      <c r="D6" s="27"/>
      <c r="E6" s="27"/>
      <c r="F6" s="72" t="e">
        <f t="shared" ref="F6:F23" si="0">E6/D6</f>
        <v>#DIV/0!</v>
      </c>
      <c r="G6" s="27"/>
    </row>
    <row r="7" spans="2:7" s="23" customFormat="1" ht="30" x14ac:dyDescent="0.25">
      <c r="B7" s="26" t="s">
        <v>4</v>
      </c>
      <c r="C7" s="26" t="s">
        <v>5</v>
      </c>
      <c r="D7" s="27"/>
      <c r="E7" s="27"/>
      <c r="F7" s="72" t="e">
        <f t="shared" si="0"/>
        <v>#DIV/0!</v>
      </c>
      <c r="G7" s="27"/>
    </row>
    <row r="8" spans="2:7" s="23" customFormat="1" ht="15" x14ac:dyDescent="0.25">
      <c r="B8" s="26" t="s">
        <v>6</v>
      </c>
      <c r="C8" s="26" t="s">
        <v>7</v>
      </c>
      <c r="D8" s="27"/>
      <c r="E8" s="27"/>
      <c r="F8" s="72" t="e">
        <f t="shared" si="0"/>
        <v>#DIV/0!</v>
      </c>
      <c r="G8" s="27"/>
    </row>
    <row r="9" spans="2:7" s="23" customFormat="1" ht="15" x14ac:dyDescent="0.25">
      <c r="B9" s="26" t="s">
        <v>71</v>
      </c>
      <c r="C9" s="28" t="s">
        <v>72</v>
      </c>
      <c r="D9" s="27"/>
      <c r="E9" s="27"/>
      <c r="F9" s="72" t="e">
        <f t="shared" si="0"/>
        <v>#DIV/0!</v>
      </c>
      <c r="G9" s="27"/>
    </row>
    <row r="10" spans="2:7" s="23" customFormat="1" ht="30" x14ac:dyDescent="0.25">
      <c r="B10" s="26" t="s">
        <v>8</v>
      </c>
      <c r="C10" s="26" t="s">
        <v>9</v>
      </c>
      <c r="D10" s="27"/>
      <c r="E10" s="27"/>
      <c r="F10" s="72" t="e">
        <f t="shared" si="0"/>
        <v>#DIV/0!</v>
      </c>
      <c r="G10" s="27"/>
    </row>
    <row r="11" spans="2:7" s="23" customFormat="1" ht="30" x14ac:dyDescent="0.25">
      <c r="B11" s="57" t="s">
        <v>10</v>
      </c>
      <c r="C11" s="57" t="s">
        <v>11</v>
      </c>
      <c r="D11" s="29">
        <f>D12+D16</f>
        <v>0</v>
      </c>
      <c r="E11" s="29">
        <f>E12+E16</f>
        <v>0</v>
      </c>
      <c r="F11" s="72" t="e">
        <f t="shared" si="0"/>
        <v>#DIV/0!</v>
      </c>
      <c r="G11" s="29"/>
    </row>
    <row r="12" spans="2:7" s="23" customFormat="1" ht="30" x14ac:dyDescent="0.25">
      <c r="B12" s="26" t="s">
        <v>12</v>
      </c>
      <c r="C12" s="26" t="s">
        <v>13</v>
      </c>
      <c r="D12" s="27">
        <f>D13+D14+D15</f>
        <v>0</v>
      </c>
      <c r="E12" s="27">
        <f>E13+E14+E15</f>
        <v>0</v>
      </c>
      <c r="F12" s="72" t="e">
        <f t="shared" si="0"/>
        <v>#DIV/0!</v>
      </c>
      <c r="G12" s="27"/>
    </row>
    <row r="13" spans="2:7" s="23" customFormat="1" ht="15" x14ac:dyDescent="0.25">
      <c r="B13" s="60" t="s">
        <v>14</v>
      </c>
      <c r="C13" s="61" t="s">
        <v>15</v>
      </c>
      <c r="D13" s="74"/>
      <c r="E13" s="74"/>
      <c r="F13" s="72" t="e">
        <f t="shared" si="0"/>
        <v>#DIV/0!</v>
      </c>
      <c r="G13" s="74"/>
    </row>
    <row r="14" spans="2:7" s="23" customFormat="1" ht="15" x14ac:dyDescent="0.25">
      <c r="B14" s="62" t="s">
        <v>16</v>
      </c>
      <c r="C14" s="63" t="s">
        <v>17</v>
      </c>
      <c r="D14" s="75"/>
      <c r="E14" s="75"/>
      <c r="F14" s="72" t="e">
        <f t="shared" si="0"/>
        <v>#DIV/0!</v>
      </c>
      <c r="G14" s="75"/>
    </row>
    <row r="15" spans="2:7" s="23" customFormat="1" ht="15" x14ac:dyDescent="0.25">
      <c r="B15" s="76" t="s">
        <v>18</v>
      </c>
      <c r="C15" s="77" t="s">
        <v>19</v>
      </c>
      <c r="D15" s="78"/>
      <c r="E15" s="78"/>
      <c r="F15" s="72" t="e">
        <f t="shared" si="0"/>
        <v>#DIV/0!</v>
      </c>
      <c r="G15" s="78"/>
    </row>
    <row r="16" spans="2:7" s="23" customFormat="1" ht="30" x14ac:dyDescent="0.25">
      <c r="B16" s="26" t="s">
        <v>20</v>
      </c>
      <c r="C16" s="26" t="s">
        <v>21</v>
      </c>
      <c r="D16" s="27">
        <f>D17+D18</f>
        <v>0</v>
      </c>
      <c r="E16" s="27">
        <f>E17+E18</f>
        <v>0</v>
      </c>
      <c r="F16" s="72" t="e">
        <f t="shared" si="0"/>
        <v>#DIV/0!</v>
      </c>
      <c r="G16" s="27"/>
    </row>
    <row r="17" spans="2:7" s="23" customFormat="1" ht="15" x14ac:dyDescent="0.25">
      <c r="B17" s="30" t="s">
        <v>22</v>
      </c>
      <c r="C17" s="31" t="s">
        <v>23</v>
      </c>
      <c r="D17" s="32"/>
      <c r="E17" s="32"/>
      <c r="F17" s="72" t="e">
        <f t="shared" si="0"/>
        <v>#DIV/0!</v>
      </c>
      <c r="G17" s="32"/>
    </row>
    <row r="18" spans="2:7" s="23" customFormat="1" ht="15" x14ac:dyDescent="0.25">
      <c r="B18" s="34" t="s">
        <v>24</v>
      </c>
      <c r="C18" s="35" t="s">
        <v>77</v>
      </c>
      <c r="D18" s="36"/>
      <c r="E18" s="36"/>
      <c r="F18" s="72" t="e">
        <f t="shared" si="0"/>
        <v>#DIV/0!</v>
      </c>
      <c r="G18" s="36"/>
    </row>
    <row r="19" spans="2:7" s="23" customFormat="1" ht="15" x14ac:dyDescent="0.25">
      <c r="B19" s="57" t="s">
        <v>25</v>
      </c>
      <c r="C19" s="57" t="s">
        <v>26</v>
      </c>
      <c r="D19" s="29">
        <v>758.64</v>
      </c>
      <c r="E19" s="29">
        <v>758.64</v>
      </c>
      <c r="F19" s="72">
        <f t="shared" si="0"/>
        <v>1</v>
      </c>
      <c r="G19" s="29"/>
    </row>
    <row r="20" spans="2:7" s="23" customFormat="1" ht="15" x14ac:dyDescent="0.25">
      <c r="B20" s="57" t="s">
        <v>27</v>
      </c>
      <c r="C20" s="57" t="s">
        <v>28</v>
      </c>
      <c r="D20" s="29">
        <v>886.5</v>
      </c>
      <c r="E20" s="29">
        <v>886.5</v>
      </c>
      <c r="F20" s="72">
        <f t="shared" si="0"/>
        <v>1</v>
      </c>
      <c r="G20" s="29"/>
    </row>
    <row r="21" spans="2:7" s="23" customFormat="1" ht="15" x14ac:dyDescent="0.25">
      <c r="B21" s="57" t="s">
        <v>29</v>
      </c>
      <c r="C21" s="57" t="s">
        <v>30</v>
      </c>
      <c r="D21" s="29">
        <v>2216.2399999999998</v>
      </c>
      <c r="E21" s="29">
        <v>2216.2399999999998</v>
      </c>
      <c r="F21" s="72">
        <f t="shared" si="0"/>
        <v>1</v>
      </c>
      <c r="G21" s="29"/>
    </row>
    <row r="22" spans="2:7" s="23" customFormat="1" ht="15.75" thickBot="1" x14ac:dyDescent="0.3">
      <c r="B22" s="83" t="s">
        <v>69</v>
      </c>
      <c r="C22" s="83" t="s">
        <v>70</v>
      </c>
      <c r="D22" s="84"/>
      <c r="E22" s="84"/>
      <c r="F22" s="85" t="e">
        <f t="shared" si="0"/>
        <v>#DIV/0!</v>
      </c>
      <c r="G22" s="84"/>
    </row>
    <row r="23" spans="2:7" s="23" customFormat="1" ht="15.75" thickBot="1" x14ac:dyDescent="0.3">
      <c r="B23" s="86"/>
      <c r="C23" s="87" t="s">
        <v>31</v>
      </c>
      <c r="D23" s="88">
        <f>D5+D19+D20+D21+D22</f>
        <v>6578.41</v>
      </c>
      <c r="E23" s="88">
        <f>E5+E19+E20+E21+E22</f>
        <v>6578.41</v>
      </c>
      <c r="F23" s="89">
        <f t="shared" si="0"/>
        <v>1</v>
      </c>
      <c r="G23" s="90"/>
    </row>
    <row r="24" spans="2:7" s="23" customFormat="1" ht="15" x14ac:dyDescent="0.25"/>
    <row r="25" spans="2:7" s="23" customFormat="1" ht="15" x14ac:dyDescent="0.25">
      <c r="B25" s="37" t="s">
        <v>34</v>
      </c>
    </row>
    <row r="26" spans="2:7" s="23" customFormat="1" ht="15" x14ac:dyDescent="0.25">
      <c r="B26" s="38" t="s">
        <v>59</v>
      </c>
      <c r="G26" s="39" t="s">
        <v>61</v>
      </c>
    </row>
    <row r="27" spans="2:7" s="23" customFormat="1" ht="15" x14ac:dyDescent="0.25">
      <c r="B27" s="38" t="s">
        <v>62</v>
      </c>
      <c r="G27" s="39" t="s">
        <v>33</v>
      </c>
    </row>
    <row r="28" spans="2:7" s="23" customFormat="1" ht="15" x14ac:dyDescent="0.25">
      <c r="B28" s="38" t="s">
        <v>57</v>
      </c>
      <c r="G28" s="39"/>
    </row>
    <row r="29" spans="2:7" s="23" customFormat="1" ht="15" x14ac:dyDescent="0.25"/>
  </sheetData>
  <mergeCells count="2">
    <mergeCell ref="B1:F1"/>
    <mergeCell ref="B2:C2"/>
  </mergeCells>
  <phoneticPr fontId="4" type="noConversion"/>
  <pageMargins left="0.78740157480314965" right="0.74803149606299213" top="1.1417322834645669" bottom="0.98425196850393704" header="0.78740157480314965" footer="0"/>
  <pageSetup paperSize="9" scale="85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G20" sqref="G20"/>
    </sheetView>
  </sheetViews>
  <sheetFormatPr defaultRowHeight="12.75" x14ac:dyDescent="0.2"/>
  <cols>
    <col min="1" max="1" width="3.42578125" customWidth="1"/>
    <col min="2" max="2" width="37.7109375" customWidth="1"/>
    <col min="3" max="5" width="14.7109375" style="1" customWidth="1"/>
    <col min="7" max="7" width="46" customWidth="1"/>
  </cols>
  <sheetData>
    <row r="1" spans="1:9" ht="15.75" x14ac:dyDescent="0.25">
      <c r="A1" s="23"/>
      <c r="B1" s="21" t="s">
        <v>54</v>
      </c>
      <c r="C1" s="39"/>
      <c r="D1" s="39"/>
      <c r="E1" s="39"/>
      <c r="F1" s="23"/>
      <c r="G1" s="23"/>
      <c r="H1" s="23"/>
      <c r="I1" s="23"/>
    </row>
    <row r="2" spans="1:9" ht="15" x14ac:dyDescent="0.25">
      <c r="A2" s="23"/>
      <c r="B2" s="40" t="s">
        <v>102</v>
      </c>
      <c r="C2" s="39"/>
      <c r="D2" s="39"/>
      <c r="E2" s="39"/>
      <c r="F2" s="23"/>
      <c r="G2" s="22" t="s">
        <v>74</v>
      </c>
      <c r="H2" s="23"/>
      <c r="I2" s="23"/>
    </row>
    <row r="3" spans="1:9" ht="15" x14ac:dyDescent="0.25">
      <c r="A3" s="23"/>
      <c r="B3" s="40"/>
      <c r="C3" s="39"/>
      <c r="D3" s="39"/>
      <c r="E3" s="39"/>
      <c r="F3" s="23"/>
      <c r="G3" s="23"/>
      <c r="H3" s="23"/>
      <c r="I3" s="23"/>
    </row>
    <row r="4" spans="1:9" ht="16.5" customHeight="1" x14ac:dyDescent="0.25">
      <c r="A4" s="23"/>
      <c r="B4" s="40" t="s">
        <v>92</v>
      </c>
      <c r="C4" s="39"/>
      <c r="D4" s="39"/>
      <c r="E4" s="39"/>
      <c r="F4" s="23"/>
      <c r="G4" s="23"/>
      <c r="H4" s="23"/>
      <c r="I4" s="23"/>
    </row>
    <row r="5" spans="1:9" ht="15.75" thickBot="1" x14ac:dyDescent="0.3">
      <c r="A5" s="23"/>
      <c r="B5" s="23"/>
      <c r="C5" s="39"/>
      <c r="D5" s="39"/>
      <c r="E5" s="39"/>
      <c r="F5" s="23"/>
      <c r="G5" s="23"/>
      <c r="H5" s="23"/>
      <c r="I5" s="23"/>
    </row>
    <row r="6" spans="1:9" ht="15" x14ac:dyDescent="0.25">
      <c r="A6" s="23"/>
      <c r="B6" s="94"/>
      <c r="C6" s="95" t="s">
        <v>37</v>
      </c>
      <c r="D6" s="95" t="s">
        <v>38</v>
      </c>
      <c r="E6" s="95" t="s">
        <v>39</v>
      </c>
      <c r="F6" s="95" t="s">
        <v>53</v>
      </c>
      <c r="G6" s="95" t="s">
        <v>63</v>
      </c>
      <c r="H6" s="23"/>
      <c r="I6" s="23"/>
    </row>
    <row r="7" spans="1:9" ht="15.75" thickBot="1" x14ac:dyDescent="0.3">
      <c r="A7" s="23"/>
      <c r="B7" s="96" t="s">
        <v>40</v>
      </c>
      <c r="C7" s="97" t="s">
        <v>41</v>
      </c>
      <c r="D7" s="97" t="s">
        <v>41</v>
      </c>
      <c r="E7" s="97" t="s">
        <v>41</v>
      </c>
      <c r="F7" s="97" t="s">
        <v>41</v>
      </c>
      <c r="G7" s="97" t="s">
        <v>64</v>
      </c>
      <c r="H7" s="23"/>
      <c r="I7" s="23"/>
    </row>
    <row r="8" spans="1:9" ht="15" x14ac:dyDescent="0.25">
      <c r="A8" s="23"/>
      <c r="B8" s="98" t="s">
        <v>42</v>
      </c>
      <c r="C8" s="160">
        <v>11</v>
      </c>
      <c r="D8" s="160"/>
      <c r="E8" s="160"/>
      <c r="F8" s="161">
        <f>SUM(C8:E8)</f>
        <v>11</v>
      </c>
      <c r="G8" s="164" t="s">
        <v>111</v>
      </c>
      <c r="H8" s="23"/>
      <c r="I8" s="23"/>
    </row>
    <row r="9" spans="1:9" ht="30" x14ac:dyDescent="0.25">
      <c r="A9" s="23"/>
      <c r="B9" s="99" t="s">
        <v>43</v>
      </c>
      <c r="C9" s="100">
        <v>6</v>
      </c>
      <c r="D9" s="100"/>
      <c r="E9" s="100"/>
      <c r="F9" s="158">
        <f>SUM(C9:E9)</f>
        <v>6</v>
      </c>
      <c r="G9" s="166" t="s">
        <v>116</v>
      </c>
      <c r="H9" s="23"/>
      <c r="I9" s="23"/>
    </row>
    <row r="10" spans="1:9" ht="15" x14ac:dyDescent="0.25">
      <c r="A10" s="23"/>
      <c r="B10" s="99" t="s">
        <v>44</v>
      </c>
      <c r="C10" s="162">
        <v>1</v>
      </c>
      <c r="D10" s="162">
        <v>3</v>
      </c>
      <c r="E10" s="162"/>
      <c r="F10" s="163">
        <f t="shared" ref="F10" si="0">SUM(C10:E10)</f>
        <v>4</v>
      </c>
      <c r="G10" s="165" t="s">
        <v>112</v>
      </c>
      <c r="H10" s="23"/>
      <c r="I10" s="23"/>
    </row>
    <row r="11" spans="1:9" ht="15" x14ac:dyDescent="0.25">
      <c r="A11" s="23"/>
      <c r="B11" s="99" t="s">
        <v>45</v>
      </c>
      <c r="C11" s="100"/>
      <c r="D11" s="100"/>
      <c r="E11" s="100"/>
      <c r="F11" s="158"/>
      <c r="G11" s="100"/>
      <c r="H11" s="23"/>
      <c r="I11" s="23"/>
    </row>
    <row r="12" spans="1:9" ht="15" x14ac:dyDescent="0.25">
      <c r="A12" s="23"/>
      <c r="B12" s="99" t="s">
        <v>46</v>
      </c>
      <c r="C12" s="100">
        <v>3</v>
      </c>
      <c r="D12" s="100"/>
      <c r="E12" s="100"/>
      <c r="F12" s="159">
        <f t="shared" ref="F12:F16" si="1">SUM(C12:E12)</f>
        <v>3</v>
      </c>
      <c r="G12" s="100" t="s">
        <v>110</v>
      </c>
      <c r="H12" s="23"/>
      <c r="I12" s="23"/>
    </row>
    <row r="13" spans="1:9" ht="15" x14ac:dyDescent="0.25">
      <c r="A13" s="23"/>
      <c r="B13" s="99" t="s">
        <v>47</v>
      </c>
      <c r="C13" s="100"/>
      <c r="D13" s="100"/>
      <c r="E13" s="100"/>
      <c r="F13" s="158"/>
      <c r="G13" s="100"/>
      <c r="H13" s="23"/>
      <c r="I13" s="23"/>
    </row>
    <row r="14" spans="1:9" ht="15" x14ac:dyDescent="0.25">
      <c r="A14" s="23"/>
      <c r="B14" s="99" t="s">
        <v>48</v>
      </c>
      <c r="C14" s="100">
        <v>15</v>
      </c>
      <c r="D14" s="100"/>
      <c r="E14" s="100"/>
      <c r="F14" s="158">
        <v>15</v>
      </c>
      <c r="G14" s="100" t="s">
        <v>113</v>
      </c>
      <c r="H14" s="23"/>
      <c r="I14" s="23"/>
    </row>
    <row r="15" spans="1:9" ht="15" x14ac:dyDescent="0.25">
      <c r="A15" s="23"/>
      <c r="B15" s="99" t="s">
        <v>49</v>
      </c>
      <c r="C15" s="100"/>
      <c r="D15" s="100"/>
      <c r="E15" s="100"/>
      <c r="F15" s="158"/>
      <c r="G15" s="100"/>
      <c r="H15" s="23"/>
      <c r="I15" s="23"/>
    </row>
    <row r="16" spans="1:9" ht="30" x14ac:dyDescent="0.25">
      <c r="A16" s="23"/>
      <c r="B16" s="99" t="s">
        <v>50</v>
      </c>
      <c r="C16" s="100">
        <v>43</v>
      </c>
      <c r="D16" s="100">
        <v>3</v>
      </c>
      <c r="E16" s="100"/>
      <c r="F16" s="159">
        <f t="shared" si="1"/>
        <v>46</v>
      </c>
      <c r="G16" s="166" t="s">
        <v>114</v>
      </c>
      <c r="H16" s="23"/>
      <c r="I16" s="23"/>
    </row>
    <row r="17" spans="1:9" ht="15" x14ac:dyDescent="0.25">
      <c r="A17" s="23"/>
      <c r="B17" s="99" t="s">
        <v>51</v>
      </c>
      <c r="C17" s="100"/>
      <c r="D17" s="100"/>
      <c r="E17" s="100"/>
      <c r="F17" s="158"/>
      <c r="G17" s="100"/>
      <c r="H17" s="23"/>
      <c r="I17" s="23"/>
    </row>
    <row r="18" spans="1:9" ht="15" x14ac:dyDescent="0.25">
      <c r="A18" s="23"/>
      <c r="B18" s="101" t="s">
        <v>52</v>
      </c>
      <c r="C18" s="102">
        <v>10</v>
      </c>
      <c r="D18" s="102"/>
      <c r="E18" s="102"/>
      <c r="F18" s="158">
        <v>10</v>
      </c>
      <c r="G18" s="167" t="s">
        <v>115</v>
      </c>
      <c r="H18" s="23"/>
      <c r="I18" s="23"/>
    </row>
    <row r="19" spans="1:9" ht="15" x14ac:dyDescent="0.25">
      <c r="A19" s="23"/>
      <c r="B19" s="101"/>
      <c r="C19" s="102"/>
      <c r="D19" s="102">
        <v>4</v>
      </c>
      <c r="E19" s="102"/>
      <c r="F19" s="158">
        <v>4</v>
      </c>
      <c r="G19" s="102" t="s">
        <v>117</v>
      </c>
      <c r="H19" s="23"/>
      <c r="I19" s="23"/>
    </row>
    <row r="20" spans="1:9" ht="15" x14ac:dyDescent="0.25">
      <c r="A20" s="23"/>
      <c r="B20" s="101"/>
      <c r="C20" s="102"/>
      <c r="D20" s="102"/>
      <c r="E20" s="102"/>
      <c r="F20" s="158"/>
      <c r="G20" s="102"/>
      <c r="H20" s="23"/>
      <c r="I20" s="23"/>
    </row>
    <row r="21" spans="1:9" ht="15" x14ac:dyDescent="0.25">
      <c r="A21" s="23"/>
      <c r="B21" s="101"/>
      <c r="C21" s="102"/>
      <c r="D21" s="102"/>
      <c r="E21" s="102"/>
      <c r="F21" s="158"/>
      <c r="G21" s="102"/>
      <c r="H21" s="23"/>
      <c r="I21" s="23"/>
    </row>
    <row r="22" spans="1:9" ht="15.75" thickBot="1" x14ac:dyDescent="0.3">
      <c r="A22" s="23"/>
      <c r="B22" s="101"/>
      <c r="C22" s="102"/>
      <c r="D22" s="102"/>
      <c r="E22" s="102"/>
      <c r="F22" s="169"/>
      <c r="G22" s="103"/>
      <c r="H22" s="23"/>
      <c r="I22" s="23"/>
    </row>
    <row r="23" spans="1:9" ht="15.75" thickBot="1" x14ac:dyDescent="0.3">
      <c r="A23" s="23"/>
      <c r="B23" s="104" t="s">
        <v>31</v>
      </c>
      <c r="C23" s="105">
        <f>SUM(C8:C22)</f>
        <v>89</v>
      </c>
      <c r="D23" s="105">
        <f>SUM(D8:D22)</f>
        <v>10</v>
      </c>
      <c r="E23" s="105">
        <f>SUM(E8:E22)</f>
        <v>0</v>
      </c>
      <c r="F23" s="168">
        <f>SUM(C23:E23)</f>
        <v>99</v>
      </c>
      <c r="G23" s="23"/>
      <c r="H23" s="23"/>
      <c r="I23" s="23"/>
    </row>
    <row r="24" spans="1:9" ht="15" x14ac:dyDescent="0.25">
      <c r="A24" s="108"/>
      <c r="B24" s="106"/>
      <c r="C24" s="107"/>
      <c r="D24" s="107"/>
      <c r="E24" s="107"/>
      <c r="F24" s="108"/>
      <c r="G24" s="23"/>
      <c r="H24" s="23"/>
      <c r="I24" s="23"/>
    </row>
    <row r="25" spans="1:9" ht="15" x14ac:dyDescent="0.25">
      <c r="A25" s="23"/>
      <c r="B25" s="23"/>
      <c r="C25" s="109"/>
      <c r="D25" s="109"/>
      <c r="E25" s="109"/>
      <c r="F25" s="23"/>
      <c r="G25" s="23"/>
      <c r="H25" s="23"/>
      <c r="I25" s="23"/>
    </row>
    <row r="26" spans="1:9" ht="15" x14ac:dyDescent="0.25">
      <c r="A26" s="23"/>
      <c r="B26" s="40" t="s">
        <v>55</v>
      </c>
      <c r="C26" s="109"/>
      <c r="D26" s="109"/>
      <c r="E26" s="109"/>
      <c r="F26" s="23"/>
      <c r="G26" s="23"/>
      <c r="H26" s="23"/>
      <c r="I26" s="23"/>
    </row>
    <row r="27" spans="1:9" ht="15" x14ac:dyDescent="0.25">
      <c r="A27" s="23"/>
      <c r="B27" s="23" t="s">
        <v>105</v>
      </c>
      <c r="C27" s="109"/>
      <c r="D27" s="109"/>
      <c r="E27" s="109"/>
      <c r="F27" s="23"/>
      <c r="G27" s="23"/>
      <c r="H27" s="23"/>
      <c r="I27" s="23"/>
    </row>
    <row r="28" spans="1:9" ht="15" x14ac:dyDescent="0.25">
      <c r="A28" s="23"/>
      <c r="B28" s="23" t="s">
        <v>65</v>
      </c>
      <c r="C28" s="109"/>
      <c r="D28" s="109"/>
      <c r="E28" s="109"/>
      <c r="F28" s="23"/>
      <c r="G28" s="23"/>
      <c r="H28" s="23"/>
      <c r="I28" s="23"/>
    </row>
    <row r="29" spans="1:9" ht="15" x14ac:dyDescent="0.25">
      <c r="A29" s="23"/>
      <c r="B29" s="23" t="s">
        <v>66</v>
      </c>
      <c r="C29" s="109"/>
      <c r="D29" s="109"/>
      <c r="E29" s="109"/>
      <c r="F29" s="23"/>
      <c r="G29" s="23"/>
      <c r="H29" s="23"/>
      <c r="I29" s="23"/>
    </row>
    <row r="30" spans="1:9" ht="15" x14ac:dyDescent="0.25">
      <c r="A30" s="23"/>
      <c r="B30" s="23" t="s">
        <v>101</v>
      </c>
      <c r="C30" s="109"/>
      <c r="D30" s="109"/>
      <c r="E30" s="109"/>
      <c r="F30" s="23"/>
      <c r="G30" s="23"/>
      <c r="H30" s="23"/>
      <c r="I30" s="23"/>
    </row>
    <row r="31" spans="1:9" ht="15" x14ac:dyDescent="0.25">
      <c r="A31" s="23"/>
      <c r="B31" s="23"/>
      <c r="C31" s="109"/>
      <c r="D31" s="109"/>
      <c r="E31" s="109"/>
      <c r="F31" s="23"/>
      <c r="G31" s="23"/>
      <c r="H31" s="23"/>
      <c r="I31" s="23"/>
    </row>
    <row r="32" spans="1:9" x14ac:dyDescent="0.2">
      <c r="C32" s="4"/>
      <c r="D32" s="4"/>
      <c r="E32" s="4"/>
    </row>
  </sheetData>
  <phoneticPr fontId="4" type="noConversion"/>
  <pageMargins left="0.78740157480314965" right="0.74803149606299213" top="1.1417322834645669" bottom="0.98425196850393704" header="0.78740157480314965" footer="0"/>
  <pageSetup paperSize="9" scale="94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workbookViewId="0">
      <selection activeCell="M24" sqref="M24"/>
    </sheetView>
  </sheetViews>
  <sheetFormatPr defaultRowHeight="12.75" x14ac:dyDescent="0.2"/>
  <cols>
    <col min="1" max="1" width="2" customWidth="1"/>
    <col min="2" max="2" width="11.140625" customWidth="1"/>
    <col min="3" max="3" width="40.7109375" customWidth="1"/>
    <col min="4" max="5" width="18.28515625" customWidth="1"/>
    <col min="6" max="6" width="14.28515625" customWidth="1"/>
    <col min="7" max="9" width="14.5703125" customWidth="1"/>
  </cols>
  <sheetData>
    <row r="1" spans="2:9" s="20" customFormat="1" ht="15.75" x14ac:dyDescent="0.25">
      <c r="B1" s="179" t="s">
        <v>106</v>
      </c>
      <c r="C1" s="179"/>
      <c r="D1" s="179"/>
      <c r="E1" s="179"/>
      <c r="H1" s="149"/>
      <c r="I1" s="19" t="s">
        <v>73</v>
      </c>
    </row>
    <row r="2" spans="2:9" s="9" customFormat="1" ht="18.75" customHeight="1" x14ac:dyDescent="0.2">
      <c r="B2" s="181" t="s">
        <v>91</v>
      </c>
      <c r="C2" s="181"/>
    </row>
    <row r="3" spans="2:9" s="9" customFormat="1" ht="13.5" thickBot="1" x14ac:dyDescent="0.25"/>
    <row r="4" spans="2:9" s="9" customFormat="1" ht="36" x14ac:dyDescent="0.2">
      <c r="B4" s="10" t="s">
        <v>58</v>
      </c>
      <c r="C4" s="10" t="s">
        <v>103</v>
      </c>
      <c r="D4" s="11" t="s">
        <v>82</v>
      </c>
      <c r="E4" s="11" t="s">
        <v>83</v>
      </c>
      <c r="F4" s="11" t="s">
        <v>78</v>
      </c>
      <c r="G4" s="11" t="s">
        <v>79</v>
      </c>
      <c r="H4" s="11" t="s">
        <v>80</v>
      </c>
      <c r="I4" s="11" t="s">
        <v>81</v>
      </c>
    </row>
    <row r="5" spans="2:9" s="9" customFormat="1" ht="13.5" thickBot="1" x14ac:dyDescent="0.25">
      <c r="B5" s="68">
        <v>1</v>
      </c>
      <c r="C5" s="69">
        <v>2</v>
      </c>
      <c r="D5" s="70">
        <v>3</v>
      </c>
      <c r="E5" s="70">
        <v>4</v>
      </c>
      <c r="F5" s="71">
        <v>5</v>
      </c>
      <c r="G5" s="70">
        <v>6</v>
      </c>
      <c r="H5" s="70">
        <v>7</v>
      </c>
      <c r="I5" s="70">
        <v>8</v>
      </c>
    </row>
    <row r="6" spans="2:9" s="9" customFormat="1" ht="24" x14ac:dyDescent="0.2">
      <c r="B6" s="150" t="s">
        <v>10</v>
      </c>
      <c r="C6" s="113" t="s">
        <v>11</v>
      </c>
      <c r="D6" s="110"/>
      <c r="E6" s="110"/>
      <c r="F6" s="111"/>
      <c r="G6" s="112"/>
      <c r="H6" s="112"/>
      <c r="I6" s="112"/>
    </row>
    <row r="7" spans="2:9" s="9" customFormat="1" ht="24" x14ac:dyDescent="0.2">
      <c r="B7" s="12" t="s">
        <v>12</v>
      </c>
      <c r="C7" s="113" t="s">
        <v>13</v>
      </c>
      <c r="D7" s="114"/>
      <c r="E7" s="114"/>
      <c r="F7" s="111"/>
      <c r="G7" s="114"/>
      <c r="H7" s="114"/>
      <c r="I7" s="114"/>
    </row>
    <row r="8" spans="2:9" s="9" customFormat="1" x14ac:dyDescent="0.2">
      <c r="B8" s="13" t="s">
        <v>14</v>
      </c>
      <c r="C8" s="115" t="s">
        <v>15</v>
      </c>
      <c r="D8" s="14"/>
      <c r="E8" s="14"/>
      <c r="F8" s="116"/>
      <c r="G8" s="14"/>
      <c r="H8" s="14"/>
      <c r="I8" s="14"/>
    </row>
    <row r="9" spans="2:9" s="9" customFormat="1" x14ac:dyDescent="0.2">
      <c r="B9" s="117"/>
      <c r="C9" s="118"/>
      <c r="D9" s="119"/>
      <c r="E9" s="119"/>
      <c r="F9" s="120"/>
      <c r="G9" s="119"/>
      <c r="H9" s="119"/>
      <c r="I9" s="119"/>
    </row>
    <row r="10" spans="2:9" s="9" customFormat="1" x14ac:dyDescent="0.2">
      <c r="B10" s="117"/>
      <c r="C10" s="118"/>
      <c r="D10" s="119"/>
      <c r="E10" s="119"/>
      <c r="F10" s="120"/>
      <c r="G10" s="119"/>
      <c r="H10" s="119"/>
      <c r="I10" s="119"/>
    </row>
    <row r="11" spans="2:9" s="9" customFormat="1" x14ac:dyDescent="0.2">
      <c r="B11" s="117"/>
      <c r="C11" s="118"/>
      <c r="D11" s="119"/>
      <c r="E11" s="119"/>
      <c r="F11" s="120"/>
      <c r="G11" s="119"/>
      <c r="H11" s="119"/>
      <c r="I11" s="119"/>
    </row>
    <row r="12" spans="2:9" s="9" customFormat="1" x14ac:dyDescent="0.2">
      <c r="B12" s="117"/>
      <c r="C12" s="118"/>
      <c r="D12" s="119"/>
      <c r="E12" s="119"/>
      <c r="F12" s="120"/>
      <c r="G12" s="119"/>
      <c r="H12" s="119"/>
      <c r="I12" s="119"/>
    </row>
    <row r="13" spans="2:9" s="9" customFormat="1" x14ac:dyDescent="0.2">
      <c r="B13" s="117"/>
      <c r="C13" s="118"/>
      <c r="D13" s="119"/>
      <c r="E13" s="119"/>
      <c r="F13" s="120"/>
      <c r="G13" s="119"/>
      <c r="H13" s="119"/>
      <c r="I13" s="119"/>
    </row>
    <row r="14" spans="2:9" s="9" customFormat="1" x14ac:dyDescent="0.2">
      <c r="B14" s="15" t="s">
        <v>16</v>
      </c>
      <c r="C14" s="121" t="s">
        <v>17</v>
      </c>
      <c r="D14" s="16"/>
      <c r="E14" s="16"/>
      <c r="F14" s="122"/>
      <c r="G14" s="16"/>
      <c r="H14" s="16"/>
      <c r="I14" s="16"/>
    </row>
    <row r="15" spans="2:9" s="9" customFormat="1" x14ac:dyDescent="0.2">
      <c r="B15" s="123"/>
      <c r="C15" s="124"/>
      <c r="D15" s="125"/>
      <c r="E15" s="125"/>
      <c r="F15" s="126"/>
      <c r="G15" s="125"/>
      <c r="H15" s="125"/>
      <c r="I15" s="125"/>
    </row>
    <row r="16" spans="2:9" s="9" customFormat="1" x14ac:dyDescent="0.2">
      <c r="B16" s="123"/>
      <c r="C16" s="124"/>
      <c r="D16" s="125"/>
      <c r="E16" s="125"/>
      <c r="F16" s="126"/>
      <c r="G16" s="125"/>
      <c r="H16" s="125"/>
      <c r="I16" s="125"/>
    </row>
    <row r="17" spans="2:9" s="9" customFormat="1" x14ac:dyDescent="0.2">
      <c r="B17" s="123"/>
      <c r="C17" s="124"/>
      <c r="D17" s="125"/>
      <c r="E17" s="125"/>
      <c r="F17" s="126"/>
      <c r="G17" s="125"/>
      <c r="H17" s="125"/>
      <c r="I17" s="125"/>
    </row>
    <row r="18" spans="2:9" s="9" customFormat="1" x14ac:dyDescent="0.2">
      <c r="B18" s="123"/>
      <c r="C18" s="124"/>
      <c r="D18" s="125"/>
      <c r="E18" s="125"/>
      <c r="F18" s="126"/>
      <c r="G18" s="125"/>
      <c r="H18" s="125"/>
      <c r="I18" s="125"/>
    </row>
    <row r="19" spans="2:9" s="9" customFormat="1" x14ac:dyDescent="0.2">
      <c r="B19" s="17" t="s">
        <v>18</v>
      </c>
      <c r="C19" s="127" t="s">
        <v>19</v>
      </c>
      <c r="D19" s="18"/>
      <c r="E19" s="18"/>
      <c r="F19" s="128"/>
      <c r="G19" s="18"/>
      <c r="H19" s="18"/>
      <c r="I19" s="18"/>
    </row>
    <row r="20" spans="2:9" s="9" customFormat="1" ht="24" x14ac:dyDescent="0.2">
      <c r="B20" s="150" t="s">
        <v>20</v>
      </c>
      <c r="C20" s="113" t="s">
        <v>21</v>
      </c>
      <c r="D20" s="114"/>
      <c r="E20" s="114"/>
      <c r="F20" s="111"/>
      <c r="G20" s="114"/>
      <c r="H20" s="114"/>
      <c r="I20" s="114"/>
    </row>
    <row r="21" spans="2:9" s="9" customFormat="1" x14ac:dyDescent="0.2">
      <c r="B21" s="13" t="s">
        <v>22</v>
      </c>
      <c r="C21" s="115" t="s">
        <v>23</v>
      </c>
      <c r="D21" s="14"/>
      <c r="E21" s="14"/>
      <c r="F21" s="116"/>
      <c r="G21" s="14"/>
      <c r="H21" s="14"/>
      <c r="I21" s="14"/>
    </row>
    <row r="22" spans="2:9" s="9" customFormat="1" x14ac:dyDescent="0.2">
      <c r="B22" s="129"/>
      <c r="C22" s="130"/>
      <c r="D22" s="131"/>
      <c r="E22" s="131"/>
      <c r="F22" s="132"/>
      <c r="G22" s="131"/>
      <c r="H22" s="131"/>
      <c r="I22" s="131"/>
    </row>
    <row r="23" spans="2:9" s="9" customFormat="1" x14ac:dyDescent="0.2">
      <c r="B23" s="133"/>
      <c r="C23" s="134"/>
      <c r="D23" s="135"/>
      <c r="E23" s="135"/>
      <c r="F23" s="136"/>
      <c r="G23" s="135"/>
      <c r="H23" s="135"/>
      <c r="I23" s="135"/>
    </row>
    <row r="24" spans="2:9" s="9" customFormat="1" x14ac:dyDescent="0.2">
      <c r="B24" s="137"/>
      <c r="C24" s="138"/>
      <c r="D24" s="139"/>
      <c r="E24" s="139"/>
      <c r="F24" s="140"/>
      <c r="G24" s="139"/>
      <c r="H24" s="139"/>
      <c r="I24" s="139"/>
    </row>
    <row r="25" spans="2:9" s="9" customFormat="1" x14ac:dyDescent="0.2">
      <c r="B25" s="141" t="s">
        <v>24</v>
      </c>
      <c r="C25" s="142" t="s">
        <v>77</v>
      </c>
      <c r="D25" s="143"/>
      <c r="E25" s="143"/>
      <c r="F25" s="144"/>
      <c r="G25" s="143"/>
      <c r="H25" s="143"/>
      <c r="I25" s="143"/>
    </row>
    <row r="26" spans="2:9" s="9" customFormat="1" x14ac:dyDescent="0.2">
      <c r="B26" s="133"/>
      <c r="C26" s="134"/>
      <c r="D26" s="135"/>
      <c r="E26" s="135"/>
      <c r="F26" s="136"/>
      <c r="G26" s="135"/>
      <c r="H26" s="135"/>
      <c r="I26" s="135"/>
    </row>
    <row r="27" spans="2:9" s="9" customFormat="1" x14ac:dyDescent="0.2">
      <c r="B27" s="133"/>
      <c r="C27" s="134"/>
      <c r="D27" s="135"/>
      <c r="E27" s="135"/>
      <c r="F27" s="136"/>
      <c r="G27" s="135"/>
      <c r="H27" s="135"/>
      <c r="I27" s="135"/>
    </row>
    <row r="28" spans="2:9" s="9" customFormat="1" ht="13.5" thickBot="1" x14ac:dyDescent="0.25">
      <c r="B28" s="145"/>
      <c r="C28" s="146"/>
      <c r="D28" s="147"/>
      <c r="E28" s="147"/>
      <c r="F28" s="148"/>
      <c r="G28" s="147"/>
      <c r="H28" s="147"/>
      <c r="I28" s="147"/>
    </row>
    <row r="30" spans="2:9" x14ac:dyDescent="0.2">
      <c r="B30" s="6" t="s">
        <v>55</v>
      </c>
    </row>
    <row r="31" spans="2:9" x14ac:dyDescent="0.2">
      <c r="B31" s="6"/>
      <c r="C31" s="7" t="s">
        <v>90</v>
      </c>
    </row>
    <row r="32" spans="2:9" x14ac:dyDescent="0.2">
      <c r="B32" s="3" t="s">
        <v>84</v>
      </c>
      <c r="G32" s="2"/>
      <c r="H32" s="2"/>
      <c r="I32" s="2"/>
    </row>
    <row r="33" spans="2:9" x14ac:dyDescent="0.2">
      <c r="B33" s="3" t="s">
        <v>104</v>
      </c>
      <c r="G33" s="2"/>
      <c r="H33" s="2"/>
      <c r="I33" s="2"/>
    </row>
    <row r="34" spans="2:9" x14ac:dyDescent="0.2">
      <c r="B34" s="3" t="s">
        <v>85</v>
      </c>
      <c r="G34" s="2"/>
      <c r="H34" s="2" t="s">
        <v>61</v>
      </c>
      <c r="I34" s="2"/>
    </row>
    <row r="35" spans="2:9" x14ac:dyDescent="0.2">
      <c r="B35" s="3" t="s">
        <v>86</v>
      </c>
      <c r="G35" s="2"/>
      <c r="H35" s="2" t="s">
        <v>33</v>
      </c>
      <c r="I35" s="2"/>
    </row>
    <row r="36" spans="2:9" x14ac:dyDescent="0.2">
      <c r="B36" s="3" t="s">
        <v>87</v>
      </c>
      <c r="G36" s="2"/>
      <c r="H36" s="2"/>
      <c r="I36" s="2"/>
    </row>
    <row r="37" spans="2:9" x14ac:dyDescent="0.2">
      <c r="B37" s="3" t="s">
        <v>88</v>
      </c>
      <c r="G37" s="2"/>
      <c r="H37" s="2"/>
      <c r="I37" s="2"/>
    </row>
    <row r="38" spans="2:9" x14ac:dyDescent="0.2">
      <c r="B38" s="3" t="s">
        <v>89</v>
      </c>
      <c r="G38" s="2"/>
      <c r="H38" s="2"/>
      <c r="I38" s="2"/>
    </row>
    <row r="39" spans="2:9" x14ac:dyDescent="0.2">
      <c r="B39" s="3"/>
      <c r="G39" s="2"/>
      <c r="H39" s="2"/>
      <c r="I39" s="2"/>
    </row>
    <row r="40" spans="2:9" x14ac:dyDescent="0.2">
      <c r="I40" s="2"/>
    </row>
    <row r="41" spans="2:9" x14ac:dyDescent="0.2">
      <c r="I41" s="2"/>
    </row>
  </sheetData>
  <mergeCells count="2">
    <mergeCell ref="B1:E1"/>
    <mergeCell ref="B2:C2"/>
  </mergeCells>
  <pageMargins left="0.78740157480314965" right="0.74803149606299213" top="1.1417322834645669" bottom="0.98425196850393704" header="0.78740157480314965" footer="0"/>
  <pageSetup paperSize="9" scale="82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Udeleženci</vt:lpstr>
      <vt:lpstr>Sredstva</vt:lpstr>
      <vt:lpstr>Kadri</vt:lpstr>
      <vt:lpstr>Str.kader-Ml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Realizacija programov društev</dc:title>
  <dc:creator>Zavod za šport in rekreacijo Domžale</dc:creator>
  <cp:lastModifiedBy>Čelesnik Andrej</cp:lastModifiedBy>
  <cp:lastPrinted>2018-01-09T08:02:45Z</cp:lastPrinted>
  <dcterms:created xsi:type="dcterms:W3CDTF">2006-01-17T07:17:35Z</dcterms:created>
  <dcterms:modified xsi:type="dcterms:W3CDTF">2018-04-02T21:58:59Z</dcterms:modified>
</cp:coreProperties>
</file>