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9440" windowHeight="100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Sheet1!$A$1:$T$21</definedName>
  </definedNames>
  <calcPr calcId="144525"/>
</workbook>
</file>

<file path=xl/calcChain.xml><?xml version="1.0" encoding="utf-8"?>
<calcChain xmlns="http://schemas.openxmlformats.org/spreadsheetml/2006/main">
  <c r="M10" i="1" l="1"/>
  <c r="M11" i="1" l="1"/>
  <c r="M14" i="1"/>
  <c r="M18" i="1"/>
  <c r="M12" i="1"/>
  <c r="M17" i="1"/>
  <c r="M21" i="1"/>
  <c r="M16" i="1"/>
  <c r="M15" i="1"/>
  <c r="M19" i="1"/>
  <c r="M20" i="1"/>
  <c r="M13" i="1"/>
  <c r="I10" i="1" l="1"/>
  <c r="S10" i="1" s="1"/>
  <c r="I11" i="1"/>
  <c r="S11" i="1" s="1"/>
  <c r="I14" i="1"/>
  <c r="S14" i="1" s="1"/>
  <c r="I18" i="1"/>
  <c r="S18" i="1" s="1"/>
  <c r="I12" i="1"/>
  <c r="S12" i="1" s="1"/>
  <c r="I17" i="1"/>
  <c r="S17" i="1" s="1"/>
  <c r="I21" i="1"/>
  <c r="S21" i="1" s="1"/>
  <c r="I16" i="1"/>
  <c r="I15" i="1"/>
  <c r="S15" i="1" s="1"/>
  <c r="I19" i="1"/>
  <c r="S19" i="1" s="1"/>
  <c r="I20" i="1"/>
  <c r="S20" i="1" s="1"/>
  <c r="I13" i="1"/>
  <c r="S13" i="1" s="1"/>
  <c r="S16" i="1"/>
</calcChain>
</file>

<file path=xl/sharedStrings.xml><?xml version="1.0" encoding="utf-8"?>
<sst xmlns="http://schemas.openxmlformats.org/spreadsheetml/2006/main" count="58" uniqueCount="42">
  <si>
    <t>Ekipa</t>
  </si>
  <si>
    <t>Društvo</t>
  </si>
  <si>
    <t>Domžale</t>
  </si>
  <si>
    <t>B</t>
  </si>
  <si>
    <t>Nepremagljivi</t>
  </si>
  <si>
    <t>A</t>
  </si>
  <si>
    <t>Borovnica</t>
  </si>
  <si>
    <t>Č</t>
  </si>
  <si>
    <t>E</t>
  </si>
  <si>
    <t>C</t>
  </si>
  <si>
    <t>D</t>
  </si>
  <si>
    <t>Teorija</t>
  </si>
  <si>
    <t>Kamikaze</t>
  </si>
  <si>
    <t>Alamuti</t>
  </si>
  <si>
    <t>Dama</t>
  </si>
  <si>
    <t>Deuter walker</t>
  </si>
  <si>
    <t>Blatni škratje</t>
  </si>
  <si>
    <t>Dvojčka</t>
  </si>
  <si>
    <t>Bose Koze</t>
  </si>
  <si>
    <t>Gorske idiotke</t>
  </si>
  <si>
    <t>Micke</t>
  </si>
  <si>
    <t>Slive</t>
  </si>
  <si>
    <t>Ženske</t>
  </si>
  <si>
    <t>Vozli</t>
  </si>
  <si>
    <t>PP</t>
  </si>
  <si>
    <t>Čas</t>
  </si>
  <si>
    <t>start</t>
  </si>
  <si>
    <t>KT</t>
  </si>
  <si>
    <t>Točke</t>
  </si>
  <si>
    <t>Kat</t>
  </si>
  <si>
    <t>Mesto</t>
  </si>
  <si>
    <t>Hribi</t>
  </si>
  <si>
    <t>konec</t>
  </si>
  <si>
    <t>Rezultati Nočni POT</t>
  </si>
  <si>
    <t>5. april 2013, Trzin</t>
  </si>
  <si>
    <t>Lj-Matica</t>
  </si>
  <si>
    <t>Članov</t>
  </si>
  <si>
    <t>Mladi seniorji</t>
  </si>
  <si>
    <t>MČ</t>
  </si>
  <si>
    <t>Vris.</t>
  </si>
  <si>
    <t>Ura</t>
  </si>
  <si>
    <t>Onger Trzin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</si>
</sst>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T21"/>
  <sheetViews>
    <sheetView tabSelected="1" workbookViewId="0">
      <selection activeCell="V13" sqref="V13"/>
    </sheetView>
  </sheetViews>
  <sheetFormatPr defaultRowHeight="15" x14ac:dyDescent="0.25"/>
  <cols>
    <col min="1" max="1" width="14" bestFit="1" customWidth="1"/>
    <col min="2" max="2" width="11.42578125" customWidth="1"/>
    <col min="3" max="3" width="5.140625" customWidth="1"/>
    <col min="4" max="4" width="7" bestFit="1" customWidth="1"/>
    <col min="5" max="5" width="5.7109375" customWidth="1"/>
    <col min="6" max="6" width="5" bestFit="1" customWidth="1"/>
    <col min="7" max="7" width="5.85546875" customWidth="1"/>
    <col min="8" max="8" width="6.42578125" customWidth="1"/>
    <col min="9" max="9" width="6.5703125" customWidth="1"/>
    <col min="10" max="10" width="6.140625" customWidth="1"/>
    <col min="11" max="11" width="7.28515625" customWidth="1"/>
    <col min="12" max="12" width="5" bestFit="1" customWidth="1"/>
    <col min="13" max="13" width="5.7109375" bestFit="1" customWidth="1"/>
    <col min="14" max="14" width="8" customWidth="1"/>
    <col min="15" max="15" width="6.5703125" customWidth="1"/>
    <col min="16" max="16" width="6.28515625" customWidth="1"/>
    <col min="17" max="17" width="6.42578125" customWidth="1"/>
    <col min="18" max="18" width="5.85546875" customWidth="1"/>
    <col min="19" max="19" width="6.140625" bestFit="1" customWidth="1"/>
  </cols>
  <sheetData>
    <row r="5" spans="1:20" ht="21" x14ac:dyDescent="0.35">
      <c r="A5" s="13" t="s">
        <v>33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0" ht="15.75" x14ac:dyDescent="0.25">
      <c r="A6" s="14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8" spans="1:20" ht="15.75" thickBot="1" x14ac:dyDescent="0.3"/>
    <row r="9" spans="1:20" ht="15.75" thickBot="1" x14ac:dyDescent="0.3">
      <c r="A9" s="15" t="s">
        <v>0</v>
      </c>
      <c r="B9" s="16" t="s">
        <v>1</v>
      </c>
      <c r="C9" s="16" t="s">
        <v>29</v>
      </c>
      <c r="D9" s="16" t="s">
        <v>36</v>
      </c>
      <c r="E9" s="16" t="s">
        <v>40</v>
      </c>
      <c r="F9" s="16" t="s">
        <v>26</v>
      </c>
      <c r="G9" s="16" t="s">
        <v>40</v>
      </c>
      <c r="H9" s="16" t="s">
        <v>32</v>
      </c>
      <c r="I9" s="16" t="s">
        <v>25</v>
      </c>
      <c r="J9" s="16" t="s">
        <v>38</v>
      </c>
      <c r="K9" s="16" t="s">
        <v>11</v>
      </c>
      <c r="L9" s="16" t="s">
        <v>39</v>
      </c>
      <c r="M9" s="16" t="s">
        <v>0</v>
      </c>
      <c r="N9" s="16" t="s">
        <v>22</v>
      </c>
      <c r="O9" s="16" t="s">
        <v>23</v>
      </c>
      <c r="P9" s="16" t="s">
        <v>31</v>
      </c>
      <c r="Q9" s="16" t="s">
        <v>24</v>
      </c>
      <c r="R9" s="16" t="s">
        <v>27</v>
      </c>
      <c r="S9" s="16" t="s">
        <v>28</v>
      </c>
      <c r="T9" s="17" t="s">
        <v>30</v>
      </c>
    </row>
    <row r="10" spans="1:20" ht="16.5" thickTop="1" thickBot="1" x14ac:dyDescent="0.3">
      <c r="A10" s="10" t="s">
        <v>19</v>
      </c>
      <c r="B10" s="11" t="s">
        <v>2</v>
      </c>
      <c r="C10" s="11" t="s">
        <v>5</v>
      </c>
      <c r="D10" s="11">
        <v>5</v>
      </c>
      <c r="E10" s="11">
        <v>20</v>
      </c>
      <c r="F10" s="11">
        <v>4</v>
      </c>
      <c r="G10" s="11">
        <v>22</v>
      </c>
      <c r="H10" s="11">
        <v>22</v>
      </c>
      <c r="I10" s="11">
        <f t="shared" ref="I10:I21" si="0">(60*E10+F10)-(60*G10+H10)</f>
        <v>-138</v>
      </c>
      <c r="J10" s="11">
        <v>25</v>
      </c>
      <c r="K10" s="11">
        <v>0</v>
      </c>
      <c r="L10" s="11">
        <v>0</v>
      </c>
      <c r="M10" s="11">
        <f t="shared" ref="M10:M21" si="1">IF(D10=2,-10,IF(D10=5,10,0))</f>
        <v>10</v>
      </c>
      <c r="N10" s="11">
        <v>10</v>
      </c>
      <c r="O10" s="11">
        <v>5</v>
      </c>
      <c r="P10" s="11">
        <v>0</v>
      </c>
      <c r="Q10" s="11">
        <v>0</v>
      </c>
      <c r="R10" s="11">
        <v>350</v>
      </c>
      <c r="S10" s="11">
        <f t="shared" ref="S10:S21" si="2">SUM(I10:R10)</f>
        <v>262</v>
      </c>
      <c r="T10" s="12">
        <v>1</v>
      </c>
    </row>
    <row r="11" spans="1:20" x14ac:dyDescent="0.25">
      <c r="A11" s="6" t="s">
        <v>21</v>
      </c>
      <c r="B11" s="2" t="s">
        <v>6</v>
      </c>
      <c r="C11" s="2" t="s">
        <v>3</v>
      </c>
      <c r="D11" s="2">
        <v>5</v>
      </c>
      <c r="E11" s="2">
        <v>20</v>
      </c>
      <c r="F11" s="2">
        <v>7</v>
      </c>
      <c r="G11" s="2">
        <v>22</v>
      </c>
      <c r="H11" s="2">
        <v>17</v>
      </c>
      <c r="I11" s="2">
        <f t="shared" si="0"/>
        <v>-130</v>
      </c>
      <c r="J11" s="2">
        <v>10</v>
      </c>
      <c r="K11" s="2">
        <v>15</v>
      </c>
      <c r="L11" s="2">
        <v>0</v>
      </c>
      <c r="M11" s="2">
        <f t="shared" si="1"/>
        <v>10</v>
      </c>
      <c r="N11" s="2">
        <v>4</v>
      </c>
      <c r="O11" s="2">
        <v>20</v>
      </c>
      <c r="P11" s="2">
        <v>20</v>
      </c>
      <c r="Q11" s="2">
        <v>20</v>
      </c>
      <c r="R11" s="2">
        <v>400</v>
      </c>
      <c r="S11" s="2">
        <f t="shared" si="2"/>
        <v>369</v>
      </c>
      <c r="T11" s="7">
        <v>1</v>
      </c>
    </row>
    <row r="12" spans="1:20" x14ac:dyDescent="0.25">
      <c r="A12" s="8" t="s">
        <v>18</v>
      </c>
      <c r="B12" s="1" t="s">
        <v>41</v>
      </c>
      <c r="C12" s="1" t="s">
        <v>3</v>
      </c>
      <c r="D12" s="1">
        <v>4</v>
      </c>
      <c r="E12" s="1">
        <v>20</v>
      </c>
      <c r="F12" s="1">
        <v>16</v>
      </c>
      <c r="G12" s="1">
        <v>22</v>
      </c>
      <c r="H12" s="1">
        <v>3</v>
      </c>
      <c r="I12" s="1">
        <f t="shared" si="0"/>
        <v>-107</v>
      </c>
      <c r="J12" s="1">
        <v>4</v>
      </c>
      <c r="K12" s="1">
        <v>20</v>
      </c>
      <c r="L12" s="1">
        <v>0</v>
      </c>
      <c r="M12" s="1">
        <f t="shared" si="1"/>
        <v>0</v>
      </c>
      <c r="N12" s="1">
        <v>2</v>
      </c>
      <c r="O12" s="1">
        <v>20</v>
      </c>
      <c r="P12" s="1">
        <v>0</v>
      </c>
      <c r="Q12" s="1">
        <v>20</v>
      </c>
      <c r="R12" s="1">
        <v>300</v>
      </c>
      <c r="S12" s="1">
        <f t="shared" si="2"/>
        <v>259</v>
      </c>
      <c r="T12" s="9">
        <v>2</v>
      </c>
    </row>
    <row r="13" spans="1:20" x14ac:dyDescent="0.25">
      <c r="A13" s="8" t="s">
        <v>4</v>
      </c>
      <c r="B13" s="1" t="s">
        <v>2</v>
      </c>
      <c r="C13" s="1" t="s">
        <v>3</v>
      </c>
      <c r="D13" s="1">
        <v>3</v>
      </c>
      <c r="E13" s="1">
        <v>20</v>
      </c>
      <c r="F13" s="1">
        <v>0</v>
      </c>
      <c r="G13" s="1">
        <v>22</v>
      </c>
      <c r="H13" s="1">
        <v>13</v>
      </c>
      <c r="I13" s="1">
        <f t="shared" si="0"/>
        <v>-133</v>
      </c>
      <c r="J13" s="1">
        <v>0</v>
      </c>
      <c r="K13" s="1">
        <v>-25</v>
      </c>
      <c r="L13" s="1">
        <v>0</v>
      </c>
      <c r="M13" s="1">
        <f t="shared" si="1"/>
        <v>0</v>
      </c>
      <c r="N13" s="1">
        <v>0</v>
      </c>
      <c r="O13" s="1">
        <v>20</v>
      </c>
      <c r="P13" s="1">
        <v>0</v>
      </c>
      <c r="Q13" s="1">
        <v>20</v>
      </c>
      <c r="R13" s="1">
        <v>350</v>
      </c>
      <c r="S13" s="1">
        <f t="shared" si="2"/>
        <v>232</v>
      </c>
      <c r="T13" s="9">
        <v>3</v>
      </c>
    </row>
    <row r="14" spans="1:20" ht="15.75" thickBot="1" x14ac:dyDescent="0.3">
      <c r="A14" s="4" t="s">
        <v>20</v>
      </c>
      <c r="B14" s="3" t="s">
        <v>2</v>
      </c>
      <c r="C14" s="3" t="s">
        <v>3</v>
      </c>
      <c r="D14" s="3">
        <v>5</v>
      </c>
      <c r="E14" s="3">
        <v>20</v>
      </c>
      <c r="F14" s="3">
        <v>10</v>
      </c>
      <c r="G14" s="3">
        <v>22</v>
      </c>
      <c r="H14" s="3">
        <v>22</v>
      </c>
      <c r="I14" s="3">
        <f t="shared" si="0"/>
        <v>-132</v>
      </c>
      <c r="J14" s="3">
        <v>3</v>
      </c>
      <c r="K14" s="3">
        <v>20</v>
      </c>
      <c r="L14" s="3">
        <v>0</v>
      </c>
      <c r="M14" s="3">
        <f t="shared" si="1"/>
        <v>10</v>
      </c>
      <c r="N14" s="3">
        <v>10</v>
      </c>
      <c r="O14" s="3">
        <v>20</v>
      </c>
      <c r="P14" s="3">
        <v>0</v>
      </c>
      <c r="Q14" s="3">
        <v>0</v>
      </c>
      <c r="R14" s="3">
        <v>300</v>
      </c>
      <c r="S14" s="3">
        <f t="shared" si="2"/>
        <v>231</v>
      </c>
      <c r="T14" s="5">
        <v>4</v>
      </c>
    </row>
    <row r="15" spans="1:20" x14ac:dyDescent="0.25">
      <c r="A15" s="6" t="s">
        <v>12</v>
      </c>
      <c r="B15" s="2" t="s">
        <v>6</v>
      </c>
      <c r="C15" s="2" t="s">
        <v>9</v>
      </c>
      <c r="D15" s="2">
        <v>4</v>
      </c>
      <c r="E15" s="2">
        <v>20</v>
      </c>
      <c r="F15" s="2">
        <v>30</v>
      </c>
      <c r="G15" s="2">
        <v>22</v>
      </c>
      <c r="H15" s="2">
        <v>29</v>
      </c>
      <c r="I15" s="2">
        <f t="shared" si="0"/>
        <v>-119</v>
      </c>
      <c r="J15" s="2">
        <v>0</v>
      </c>
      <c r="K15" s="2">
        <v>-15</v>
      </c>
      <c r="L15" s="2">
        <v>20</v>
      </c>
      <c r="M15" s="2">
        <f t="shared" si="1"/>
        <v>0</v>
      </c>
      <c r="N15" s="2">
        <v>0</v>
      </c>
      <c r="O15" s="2">
        <v>0</v>
      </c>
      <c r="P15" s="2">
        <v>-5</v>
      </c>
      <c r="Q15" s="2">
        <v>20</v>
      </c>
      <c r="R15" s="2">
        <v>350</v>
      </c>
      <c r="S15" s="2">
        <f t="shared" si="2"/>
        <v>251</v>
      </c>
      <c r="T15" s="7">
        <v>1</v>
      </c>
    </row>
    <row r="16" spans="1:20" ht="15.75" thickBot="1" x14ac:dyDescent="0.3">
      <c r="A16" s="4" t="s">
        <v>17</v>
      </c>
      <c r="B16" s="3" t="s">
        <v>2</v>
      </c>
      <c r="C16" s="3" t="s">
        <v>9</v>
      </c>
      <c r="D16" s="3">
        <v>2</v>
      </c>
      <c r="E16" s="3">
        <v>20</v>
      </c>
      <c r="F16" s="3">
        <v>27</v>
      </c>
      <c r="G16" s="3">
        <v>22</v>
      </c>
      <c r="H16" s="3">
        <v>16</v>
      </c>
      <c r="I16" s="3">
        <f t="shared" si="0"/>
        <v>-109</v>
      </c>
      <c r="J16" s="3">
        <v>0</v>
      </c>
      <c r="K16" s="3">
        <v>-20</v>
      </c>
      <c r="L16" s="3">
        <v>-60</v>
      </c>
      <c r="M16" s="3">
        <f t="shared" si="1"/>
        <v>-10</v>
      </c>
      <c r="N16" s="3">
        <v>2</v>
      </c>
      <c r="O16" s="3">
        <v>0</v>
      </c>
      <c r="P16" s="3">
        <v>0</v>
      </c>
      <c r="Q16" s="3">
        <v>0</v>
      </c>
      <c r="R16" s="3">
        <v>150</v>
      </c>
      <c r="S16" s="3">
        <f t="shared" si="2"/>
        <v>-47</v>
      </c>
      <c r="T16" s="5">
        <v>2</v>
      </c>
    </row>
    <row r="17" spans="1:20" x14ac:dyDescent="0.25">
      <c r="A17" s="6" t="s">
        <v>14</v>
      </c>
      <c r="B17" s="2" t="s">
        <v>2</v>
      </c>
      <c r="C17" s="2" t="s">
        <v>7</v>
      </c>
      <c r="D17" s="2">
        <v>2</v>
      </c>
      <c r="E17" s="2">
        <v>20</v>
      </c>
      <c r="F17" s="2">
        <v>20</v>
      </c>
      <c r="G17" s="2">
        <v>22</v>
      </c>
      <c r="H17" s="2">
        <v>46</v>
      </c>
      <c r="I17" s="2">
        <f t="shared" si="0"/>
        <v>-146</v>
      </c>
      <c r="J17" s="2">
        <v>0</v>
      </c>
      <c r="K17" s="2">
        <v>5</v>
      </c>
      <c r="L17" s="2">
        <v>20</v>
      </c>
      <c r="M17" s="2">
        <f t="shared" si="1"/>
        <v>-10</v>
      </c>
      <c r="N17" s="2">
        <v>0</v>
      </c>
      <c r="O17" s="2">
        <v>0</v>
      </c>
      <c r="P17" s="2">
        <v>20</v>
      </c>
      <c r="Q17" s="2">
        <v>20</v>
      </c>
      <c r="R17" s="2">
        <v>350</v>
      </c>
      <c r="S17" s="2">
        <f t="shared" si="2"/>
        <v>259</v>
      </c>
      <c r="T17" s="7">
        <v>1</v>
      </c>
    </row>
    <row r="18" spans="1:20" ht="15.75" thickBot="1" x14ac:dyDescent="0.3">
      <c r="A18" s="4" t="s">
        <v>13</v>
      </c>
      <c r="B18" s="3" t="s">
        <v>35</v>
      </c>
      <c r="C18" s="3" t="s">
        <v>7</v>
      </c>
      <c r="D18" s="3">
        <v>4</v>
      </c>
      <c r="E18" s="3">
        <v>20</v>
      </c>
      <c r="F18" s="3">
        <v>13</v>
      </c>
      <c r="G18" s="3">
        <v>22</v>
      </c>
      <c r="H18" s="3">
        <v>40</v>
      </c>
      <c r="I18" s="3">
        <f t="shared" si="0"/>
        <v>-147</v>
      </c>
      <c r="J18" s="3">
        <v>0</v>
      </c>
      <c r="K18" s="3">
        <v>-5</v>
      </c>
      <c r="L18" s="3">
        <v>60</v>
      </c>
      <c r="M18" s="3">
        <f t="shared" si="1"/>
        <v>0</v>
      </c>
      <c r="N18" s="3">
        <v>4</v>
      </c>
      <c r="O18" s="3">
        <v>0</v>
      </c>
      <c r="P18" s="3">
        <v>0</v>
      </c>
      <c r="Q18" s="3">
        <v>20</v>
      </c>
      <c r="R18" s="3">
        <v>200</v>
      </c>
      <c r="S18" s="3">
        <f t="shared" si="2"/>
        <v>132</v>
      </c>
      <c r="T18" s="5">
        <v>2</v>
      </c>
    </row>
    <row r="19" spans="1:20" x14ac:dyDescent="0.25">
      <c r="A19" s="6" t="s">
        <v>16</v>
      </c>
      <c r="B19" s="2" t="s">
        <v>2</v>
      </c>
      <c r="C19" s="2" t="s">
        <v>10</v>
      </c>
      <c r="D19" s="2">
        <v>3</v>
      </c>
      <c r="E19" s="2">
        <v>20</v>
      </c>
      <c r="F19" s="2">
        <v>34</v>
      </c>
      <c r="G19" s="2">
        <v>23</v>
      </c>
      <c r="H19" s="2">
        <v>1</v>
      </c>
      <c r="I19" s="2">
        <f t="shared" si="0"/>
        <v>-147</v>
      </c>
      <c r="J19" s="2">
        <v>3</v>
      </c>
      <c r="K19" s="2">
        <v>10</v>
      </c>
      <c r="L19" s="2">
        <v>60</v>
      </c>
      <c r="M19" s="2">
        <f t="shared" si="1"/>
        <v>0</v>
      </c>
      <c r="N19" s="2">
        <v>2</v>
      </c>
      <c r="O19" s="2">
        <v>0</v>
      </c>
      <c r="P19" s="2">
        <v>20</v>
      </c>
      <c r="Q19" s="2">
        <v>20</v>
      </c>
      <c r="R19" s="2">
        <v>350</v>
      </c>
      <c r="S19" s="2">
        <f t="shared" si="2"/>
        <v>318</v>
      </c>
      <c r="T19" s="7">
        <v>1</v>
      </c>
    </row>
    <row r="20" spans="1:20" ht="15.75" thickBot="1" x14ac:dyDescent="0.3">
      <c r="A20" s="4" t="s">
        <v>15</v>
      </c>
      <c r="B20" s="3" t="s">
        <v>35</v>
      </c>
      <c r="C20" s="3" t="s">
        <v>10</v>
      </c>
      <c r="D20" s="3">
        <v>4</v>
      </c>
      <c r="E20" s="3">
        <v>20</v>
      </c>
      <c r="F20" s="3">
        <v>37</v>
      </c>
      <c r="G20" s="3">
        <v>22</v>
      </c>
      <c r="H20" s="3">
        <v>54</v>
      </c>
      <c r="I20" s="3">
        <f t="shared" si="0"/>
        <v>-137</v>
      </c>
      <c r="J20" s="3">
        <v>0</v>
      </c>
      <c r="K20" s="3">
        <v>5</v>
      </c>
      <c r="L20" s="3">
        <v>20</v>
      </c>
      <c r="M20" s="3">
        <f t="shared" si="1"/>
        <v>0</v>
      </c>
      <c r="N20" s="3">
        <v>2</v>
      </c>
      <c r="O20" s="3">
        <v>0</v>
      </c>
      <c r="P20" s="3">
        <v>5</v>
      </c>
      <c r="Q20" s="3">
        <v>0</v>
      </c>
      <c r="R20" s="3">
        <v>250</v>
      </c>
      <c r="S20" s="3">
        <f t="shared" si="2"/>
        <v>145</v>
      </c>
      <c r="T20" s="5">
        <v>2</v>
      </c>
    </row>
    <row r="21" spans="1:20" ht="15.75" thickBot="1" x14ac:dyDescent="0.3">
      <c r="A21" s="10" t="s">
        <v>37</v>
      </c>
      <c r="B21" s="11" t="s">
        <v>6</v>
      </c>
      <c r="C21" s="11" t="s">
        <v>8</v>
      </c>
      <c r="D21" s="11">
        <v>5</v>
      </c>
      <c r="E21" s="11">
        <v>20</v>
      </c>
      <c r="F21" s="11">
        <v>24</v>
      </c>
      <c r="G21" s="11">
        <v>23</v>
      </c>
      <c r="H21" s="11">
        <v>35</v>
      </c>
      <c r="I21" s="11">
        <f t="shared" si="0"/>
        <v>-191</v>
      </c>
      <c r="J21" s="11">
        <v>0</v>
      </c>
      <c r="K21" s="11">
        <v>5</v>
      </c>
      <c r="L21" s="11">
        <v>60</v>
      </c>
      <c r="M21" s="11">
        <f t="shared" si="1"/>
        <v>10</v>
      </c>
      <c r="N21" s="11">
        <v>8</v>
      </c>
      <c r="O21" s="11">
        <v>0</v>
      </c>
      <c r="P21" s="11">
        <v>0</v>
      </c>
      <c r="Q21" s="11">
        <v>20</v>
      </c>
      <c r="R21" s="11">
        <v>400</v>
      </c>
      <c r="S21" s="11">
        <f t="shared" si="2"/>
        <v>312</v>
      </c>
      <c r="T21" s="12">
        <v>1</v>
      </c>
    </row>
  </sheetData>
  <sortState ref="A4:S15">
    <sortCondition ref="C4:C15"/>
    <sortCondition descending="1" ref="S4:S15"/>
  </sortState>
  <mergeCells count="2">
    <mergeCell ref="A5:T5"/>
    <mergeCell ref="A6:T6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2013-04-06T15:06:38Z</cp:lastPrinted>
  <dcterms:created xsi:type="dcterms:W3CDTF">2013-04-05T19:48:53Z</dcterms:created>
  <dcterms:modified xsi:type="dcterms:W3CDTF">2013-04-06T15:07:01Z</dcterms:modified>
</cp:coreProperties>
</file>